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autoCompressPictures="0"/>
  <mc:AlternateContent xmlns:mc="http://schemas.openxmlformats.org/markup-compatibility/2006">
    <mc:Choice Requires="x15">
      <x15ac:absPath xmlns:x15ac="http://schemas.microsoft.com/office/spreadsheetml/2010/11/ac" url="C:\Users\ednuser\Downloads\"/>
    </mc:Choice>
  </mc:AlternateContent>
  <xr:revisionPtr revIDLastSave="0" documentId="13_ncr:1_{A0ACA7C2-D589-4C68-8953-96A4605C54B9}" xr6:coauthVersionLast="47" xr6:coauthVersionMax="47" xr10:uidLastSave="{00000000-0000-0000-0000-000000000000}"/>
  <bookViews>
    <workbookView xWindow="-108" yWindow="-108" windowWidth="23256" windowHeight="12576" tabRatio="793" firstSheet="1" activeTab="1" xr2:uid="{00000000-000D-0000-FFFF-FFFF00000000}"/>
  </bookViews>
  <sheets>
    <sheet name="1. Application Instructions" sheetId="3" r:id="rId1"/>
    <sheet name="2. Bid Summary" sheetId="1" r:id="rId2"/>
    <sheet name="3. Church Resources &amp; History" sheetId="2" r:id="rId3"/>
    <sheet name="4. Application Checklist" sheetId="8" r:id="rId4"/>
    <sheet name="5. The Fine Print" sheetId="4" r:id="rId5"/>
    <sheet name="2s. Bid Summary SAMPLE" sheetId="7" r:id="rId6"/>
    <sheet name="3s.  Resources &amp; History SAMPLE" sheetId="9"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9" l="1"/>
  <c r="AF98" i="7"/>
  <c r="AF97" i="7"/>
  <c r="AF96" i="7"/>
  <c r="AF95" i="7"/>
  <c r="AF94" i="7"/>
  <c r="AF93" i="7"/>
  <c r="AF92" i="7"/>
  <c r="AF91" i="7"/>
  <c r="AF90" i="7"/>
  <c r="AF89" i="7"/>
  <c r="AF88" i="7"/>
  <c r="AF87" i="7"/>
  <c r="AF86" i="7"/>
  <c r="AF85" i="7"/>
  <c r="AF84" i="7"/>
  <c r="AF83" i="7"/>
  <c r="AF82" i="7"/>
  <c r="AF81" i="7"/>
  <c r="AF80" i="7"/>
  <c r="AF79" i="7"/>
  <c r="AF78" i="7"/>
  <c r="AF77" i="7"/>
  <c r="AF76" i="7"/>
  <c r="AF75" i="7"/>
  <c r="AF74" i="7"/>
  <c r="AF73" i="7"/>
  <c r="AF72" i="7"/>
  <c r="AF71" i="7"/>
  <c r="AF70" i="7"/>
  <c r="AF69" i="7"/>
  <c r="AF68" i="7"/>
  <c r="AF67" i="7"/>
  <c r="AF66" i="7"/>
  <c r="AF65" i="7"/>
  <c r="AF64" i="7"/>
  <c r="AF63" i="7"/>
  <c r="AF62" i="7"/>
  <c r="AF61" i="7"/>
  <c r="AF60" i="7"/>
  <c r="AF59" i="7"/>
  <c r="AF58" i="7"/>
  <c r="AF57" i="7"/>
  <c r="AF56" i="7"/>
  <c r="AF55" i="7"/>
  <c r="AF54" i="7"/>
  <c r="AF53" i="7"/>
  <c r="AF52" i="7"/>
  <c r="AF51" i="7"/>
  <c r="AF50" i="7"/>
  <c r="AF49" i="7"/>
  <c r="AF48" i="7"/>
  <c r="AF47" i="7"/>
  <c r="AF46" i="7"/>
  <c r="AF45" i="7"/>
  <c r="AF44" i="7"/>
  <c r="AF43" i="7"/>
  <c r="AF42" i="7"/>
  <c r="AF41" i="7"/>
  <c r="AF40" i="7"/>
  <c r="AF39" i="7"/>
  <c r="AF38" i="7"/>
  <c r="AF37" i="7"/>
  <c r="AF36" i="7"/>
  <c r="AF35" i="7"/>
  <c r="AF34" i="7"/>
  <c r="AF33" i="7"/>
  <c r="AF32" i="7"/>
  <c r="AF31" i="7"/>
  <c r="AF30" i="7"/>
  <c r="AF29" i="7"/>
  <c r="AF28" i="7"/>
  <c r="AF27" i="7"/>
  <c r="AF26" i="7"/>
  <c r="AF25" i="7"/>
  <c r="AF24" i="7"/>
  <c r="AF23" i="7"/>
  <c r="AF22" i="7"/>
  <c r="AF21" i="7"/>
  <c r="AF20" i="7"/>
  <c r="AF19" i="7"/>
  <c r="AF18" i="7"/>
  <c r="AF17" i="7"/>
  <c r="AF16" i="7"/>
  <c r="AF15" i="7"/>
  <c r="AF14" i="7"/>
  <c r="AF13" i="7"/>
  <c r="AF12" i="7"/>
  <c r="AF11" i="7"/>
  <c r="AF10" i="7"/>
  <c r="AF9" i="7"/>
  <c r="AF8" i="7"/>
  <c r="AF7" i="7"/>
  <c r="AF6" i="7"/>
  <c r="AF5" i="7"/>
  <c r="AF4" i="7"/>
  <c r="AF3" i="7"/>
  <c r="AF2" i="7"/>
  <c r="D8" i="2"/>
  <c r="AF3" i="1"/>
  <c r="AF4"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2" i="1"/>
</calcChain>
</file>

<file path=xl/sharedStrings.xml><?xml version="1.0" encoding="utf-8"?>
<sst xmlns="http://schemas.openxmlformats.org/spreadsheetml/2006/main" count="721" uniqueCount="327">
  <si>
    <t>Welcome to the Ward J Herbert Online Application process, there are two parts to the application process</t>
  </si>
  <si>
    <t>1. Visit our online form to fill out the narrative application</t>
  </si>
  <si>
    <t>2. When you have completed the online narrative application and have submitted it, you will receive a confirmation email. Keep that email handy.</t>
  </si>
  <si>
    <t>3. The email will provide you a dropbox link with which you  can submit this completed excel sheet and any invoices/bids/photos pertinent to your application</t>
  </si>
  <si>
    <t xml:space="preserve">4. Complete the two worksheets in this excel sheet: the Bid Summary &amp; the Church Resources </t>
  </si>
  <si>
    <t>5. Using the dropbox link supplied in the confirmation email (mentioned above in #3), submit all pertinent materials to complete the process.</t>
  </si>
  <si>
    <t>Ward J Herbert Deadlines</t>
  </si>
  <si>
    <t>Cycle 1 - February 15th</t>
  </si>
  <si>
    <t>copy paste the url into a browser.</t>
  </si>
  <si>
    <t>Cycle 2 - April 15th</t>
  </si>
  <si>
    <t>https://dioceseofnewark.org/funding/wjh</t>
  </si>
  <si>
    <t>Cycle 3 - October 1st</t>
  </si>
  <si>
    <t>About this excel workbook:</t>
  </si>
  <si>
    <t>The Bid Summary Worksheet requests all competitive bids gathered for your project(s)</t>
  </si>
  <si>
    <t>List all bids, amounts, dates, and vendor names in the cells provided.</t>
  </si>
  <si>
    <t>For all projects that are priced at more than $5,000, you are REQUIRED to have at least two bids.</t>
  </si>
  <si>
    <t>You must also disclose if any Vendor is a member of the congregation, the Vestry or family of the same.</t>
  </si>
  <si>
    <t>Some projects require multiple components from various skilled fields/contractors. Please list bids accordingly in the worksheet.</t>
  </si>
  <si>
    <t>The Church Resources and Project History Worksheet requests information regarding your congregations available sources of funding as well as background</t>
  </si>
  <si>
    <t>on your most recent history of capital projects (work valued at over $2,000)</t>
  </si>
  <si>
    <t>Provide desired information describing the size of your congregation as per your most recent Parochial Report</t>
  </si>
  <si>
    <t xml:space="preserve">Provide detail on any recent utilization of endowed funds </t>
  </si>
  <si>
    <t>Provide any information of restrictions to various funds</t>
  </si>
  <si>
    <t>Provide information on your most recent efforts at a Capital Campaign</t>
  </si>
  <si>
    <t>Itemize your most recent capital projects from the past 3-5 years, including how projects were funded.</t>
  </si>
  <si>
    <t xml:space="preserve">The Fine Print worksheet provides specific details regarding submission, eligible projects, compliance requirements and the Board's procedures. </t>
  </si>
  <si>
    <t>Please read this section carefully and initial where designated that you have read the information.</t>
  </si>
  <si>
    <t>Also included are 2 samples of completed worksheets.</t>
  </si>
  <si>
    <t>Any questions can be directed to John King jking@dioceseofnewark.org</t>
  </si>
  <si>
    <t>FullName</t>
  </si>
  <si>
    <t>City</t>
  </si>
  <si>
    <t>Ward J. Herbert Fund Grant Request Program</t>
  </si>
  <si>
    <t>Trinity Episcopal Church</t>
  </si>
  <si>
    <t>Allendale</t>
  </si>
  <si>
    <t>Bid Summary Worksheet</t>
  </si>
  <si>
    <t>Trinity Parish in Bergen Point</t>
  </si>
  <si>
    <t>Bayonne</t>
  </si>
  <si>
    <t>√</t>
  </si>
  <si>
    <t>Calvary Church</t>
  </si>
  <si>
    <t>Please note: Any part of a project that exceeds $5000 in cost must have at least two competitive estimates.</t>
  </si>
  <si>
    <t>Yes, No,</t>
  </si>
  <si>
    <t>Episcopal Church of St. Luke &amp; St. Mary</t>
  </si>
  <si>
    <t>Belvidere</t>
  </si>
  <si>
    <t>All Saints' Episcopal Korean Church</t>
  </si>
  <si>
    <t>Bergenfield</t>
  </si>
  <si>
    <t>* Please disclose if any Vendor is a parishioner, a member of the Vestry, or a family member of a parishioner or Vestry member.</t>
  </si>
  <si>
    <t>Christ Church</t>
  </si>
  <si>
    <t>Bloomfield/Glen Ridge</t>
  </si>
  <si>
    <t>St. John's Episcopal Church</t>
  </si>
  <si>
    <t>Boonton</t>
  </si>
  <si>
    <t>Budd Lake</t>
  </si>
  <si>
    <t>St. Paul's Church</t>
  </si>
  <si>
    <t>Chatham</t>
  </si>
  <si>
    <t>(Drop down list sorted by town name)</t>
  </si>
  <si>
    <t>Church of the Messiah</t>
  </si>
  <si>
    <t>Chester</t>
  </si>
  <si>
    <r>
      <t>Church &amp; Town</t>
    </r>
    <r>
      <rPr>
        <sz val="14"/>
        <color theme="2" tint="-0.499984740745262"/>
        <rFont val="Calibri"/>
        <scheme val="minor"/>
      </rPr>
      <t xml:space="preserve"> </t>
    </r>
  </si>
  <si>
    <t>Trinity Church</t>
  </si>
  <si>
    <t>Cliffside Park</t>
  </si>
  <si>
    <t>St. Peter's Church</t>
  </si>
  <si>
    <t>Clifton</t>
  </si>
  <si>
    <t>Project(s)</t>
  </si>
  <si>
    <t>Submission Confirmation ID# (sent in email)</t>
  </si>
  <si>
    <t>Church of The Saviour</t>
  </si>
  <si>
    <t>Denville</t>
  </si>
  <si>
    <t>St. John's Church</t>
  </si>
  <si>
    <t>Dover</t>
  </si>
  <si>
    <t>Bid #</t>
  </si>
  <si>
    <t>Description of Work:</t>
  </si>
  <si>
    <t>St. Agnes' &amp; St. Paul's Church</t>
  </si>
  <si>
    <t>East Orange</t>
  </si>
  <si>
    <t>Amount of Estimate</t>
  </si>
  <si>
    <t>Date of Estimate</t>
  </si>
  <si>
    <t>Vendor Name</t>
  </si>
  <si>
    <t xml:space="preserve">Remarks about estimates </t>
  </si>
  <si>
    <t>Bid Selected</t>
  </si>
  <si>
    <t>Englewood</t>
  </si>
  <si>
    <t>MM/DD/YYYY</t>
  </si>
  <si>
    <t>(note any differences between bids)</t>
  </si>
  <si>
    <t>Essex  Fells</t>
  </si>
  <si>
    <t>$</t>
  </si>
  <si>
    <t>/  /</t>
  </si>
  <si>
    <t>Church of the Atonement</t>
  </si>
  <si>
    <t>Fair Lawn</t>
  </si>
  <si>
    <t>Church of the Good Shepherd</t>
  </si>
  <si>
    <t>Ft. Lee</t>
  </si>
  <si>
    <t>All Saints' Church</t>
  </si>
  <si>
    <t>Glen Rock</t>
  </si>
  <si>
    <t>Hackensack</t>
  </si>
  <si>
    <t xml:space="preserve">Some projects may have multiple components that require multiple skilled contractors working on related projects. Please list those other bids below as appropriate. </t>
  </si>
  <si>
    <t>St. Cyprian's Church</t>
  </si>
  <si>
    <t>St. Anthony of Padua</t>
  </si>
  <si>
    <t>St. James' Church</t>
  </si>
  <si>
    <t>Hackettstown</t>
  </si>
  <si>
    <t>St. Andrew's Church</t>
  </si>
  <si>
    <t>Harrington Park</t>
  </si>
  <si>
    <t>Harrison</t>
  </si>
  <si>
    <t xml:space="preserve"> $ </t>
  </si>
  <si>
    <t>St. John the Divine Church</t>
  </si>
  <si>
    <t>Hasbrouck Heights</t>
  </si>
  <si>
    <t>St. Luke's Church</t>
  </si>
  <si>
    <t>Haworth</t>
  </si>
  <si>
    <t>St. Clement's Church</t>
  </si>
  <si>
    <t>Hawthorne</t>
  </si>
  <si>
    <t>Holy Trinity Church</t>
  </si>
  <si>
    <t>Hillsdale</t>
  </si>
  <si>
    <t>St. Bartholomew's Church</t>
  </si>
  <si>
    <t>Ho-Ho-Kus</t>
  </si>
  <si>
    <t>All Saints' Parish</t>
  </si>
  <si>
    <t>Hoboken</t>
  </si>
  <si>
    <t>Church of the Incarnation</t>
  </si>
  <si>
    <t>Jersey City</t>
  </si>
  <si>
    <t>Grace Church Van Vorst</t>
  </si>
  <si>
    <t>St. Paul's Church in Bergen</t>
  </si>
  <si>
    <t>St. David's Church</t>
  </si>
  <si>
    <t>Kinnelon</t>
  </si>
  <si>
    <t>Leonia</t>
  </si>
  <si>
    <t>St. Agnes' Church</t>
  </si>
  <si>
    <t>Little Falls</t>
  </si>
  <si>
    <t>Livingston</t>
  </si>
  <si>
    <t>St. Thomas' Church</t>
  </si>
  <si>
    <t>Lyndhurst</t>
  </si>
  <si>
    <t>Grace Church</t>
  </si>
  <si>
    <t>Madison</t>
  </si>
  <si>
    <t>St. George's Church</t>
  </si>
  <si>
    <t>Maplewood</t>
  </si>
  <si>
    <t>St. Martin's Church</t>
  </si>
  <si>
    <t>Maywood</t>
  </si>
  <si>
    <t>St. Mark's Church</t>
  </si>
  <si>
    <t>Mendham</t>
  </si>
  <si>
    <t>St. Stephen's Church</t>
  </si>
  <si>
    <t>Millburn</t>
  </si>
  <si>
    <t>Millington</t>
  </si>
  <si>
    <t>St. Gabriel's Church</t>
  </si>
  <si>
    <t>Milton/Oak Ridge</t>
  </si>
  <si>
    <t>Montclair</t>
  </si>
  <si>
    <t>When you have completed the bid summary, please advance to the next tab below to complete the Church Asset Resources Worksheet</t>
  </si>
  <si>
    <t>Montvale</t>
  </si>
  <si>
    <t>Morris Plains</t>
  </si>
  <si>
    <t>Church of the Redeemer</t>
  </si>
  <si>
    <t>Morristown</t>
  </si>
  <si>
    <t>Mountain Lakes</t>
  </si>
  <si>
    <t>Mt. Arlington</t>
  </si>
  <si>
    <t>Trinity &amp; St. Philip's Cathedral</t>
  </si>
  <si>
    <t>Newark</t>
  </si>
  <si>
    <t>House Of Prayer</t>
  </si>
  <si>
    <t>Newton</t>
  </si>
  <si>
    <t>Church of the Holy Communion</t>
  </si>
  <si>
    <t>Norwood</t>
  </si>
  <si>
    <t>Nutley</t>
  </si>
  <si>
    <t>St. Alban's Episcopal Church</t>
  </si>
  <si>
    <t>Oakland/Franklin Lakes</t>
  </si>
  <si>
    <t>Church of the Annunciation</t>
  </si>
  <si>
    <t>Oradell</t>
  </si>
  <si>
    <t>Church of the Epiphany and Christ Church</t>
  </si>
  <si>
    <t>Orange</t>
  </si>
  <si>
    <t>St. Matthew's Church</t>
  </si>
  <si>
    <t>Paramus</t>
  </si>
  <si>
    <t>St. Gregory's Church</t>
  </si>
  <si>
    <t>Parsippany</t>
  </si>
  <si>
    <t>Passaic</t>
  </si>
  <si>
    <t>Paterson</t>
  </si>
  <si>
    <t>Phillipsburg</t>
  </si>
  <si>
    <t>Pompton Lakes</t>
  </si>
  <si>
    <t>St. John's Memorial Church</t>
  </si>
  <si>
    <t>Ramsey</t>
  </si>
  <si>
    <t>Ridgefield</t>
  </si>
  <si>
    <t>Ridgewood</t>
  </si>
  <si>
    <t>St. Elizabeth's Church</t>
  </si>
  <si>
    <t>Ringwood</t>
  </si>
  <si>
    <t>Rutherford</t>
  </si>
  <si>
    <t>Church of Our Saviour</t>
  </si>
  <si>
    <t>Secaucus</t>
  </si>
  <si>
    <t>Short Hills</t>
  </si>
  <si>
    <t>St. Andrew &amp; Holy Communion</t>
  </si>
  <si>
    <t>South Orange</t>
  </si>
  <si>
    <t>St. Mary's Church</t>
  </si>
  <si>
    <t>Sparta</t>
  </si>
  <si>
    <t>St. Dunstan's Church</t>
  </si>
  <si>
    <t>Succasunna</t>
  </si>
  <si>
    <t>Summit</t>
  </si>
  <si>
    <t>Teaneck</t>
  </si>
  <si>
    <t>Tenafly</t>
  </si>
  <si>
    <t>Good Shepherd Episcopal Church</t>
  </si>
  <si>
    <t>Towaco</t>
  </si>
  <si>
    <t>Union City</t>
  </si>
  <si>
    <t>St. James Church</t>
  </si>
  <si>
    <t>Upper Montclair</t>
  </si>
  <si>
    <t>Church of the Holy Spirit</t>
  </si>
  <si>
    <t>Verona</t>
  </si>
  <si>
    <t>Wantage</t>
  </si>
  <si>
    <t>Washington</t>
  </si>
  <si>
    <t>St. Michael's Church</t>
  </si>
  <si>
    <t>Wayne</t>
  </si>
  <si>
    <t>Church of the Holy Innocents</t>
  </si>
  <si>
    <t>West Orange</t>
  </si>
  <si>
    <t>Westwood</t>
  </si>
  <si>
    <t>St. Paul's &amp; Resurrection</t>
  </si>
  <si>
    <t>Wood-Ridge</t>
  </si>
  <si>
    <t>Church Resources &amp; Project History Worksheet</t>
  </si>
  <si>
    <t>The Following information must be provided</t>
  </si>
  <si>
    <t>Church:</t>
  </si>
  <si>
    <t>Average Sunday Attendance</t>
  </si>
  <si>
    <t>Number of Current Pledging Units</t>
  </si>
  <si>
    <t>Yearly Operating Budget</t>
  </si>
  <si>
    <t>Amount in Endowment of Investment Accounts</t>
  </si>
  <si>
    <t>What purposes have these endowment/investment funds been used in the past 5 years? (expand as needed)</t>
  </si>
  <si>
    <t>Purpose 1</t>
  </si>
  <si>
    <t>Purpose 2</t>
  </si>
  <si>
    <t>Purpose 3</t>
  </si>
  <si>
    <t>Purpose 4</t>
  </si>
  <si>
    <t>Describe any restrictions on the use of these endowment/investment account funds (expand as needed)</t>
  </si>
  <si>
    <t>Title</t>
  </si>
  <si>
    <t>Amount of Endowment</t>
  </si>
  <si>
    <t>Restrictions</t>
  </si>
  <si>
    <t>Fund 1</t>
  </si>
  <si>
    <t>Fund 2</t>
  </si>
  <si>
    <t>Fund 3</t>
  </si>
  <si>
    <t>Fund 4</t>
  </si>
  <si>
    <t>Describe your most recent Capital Campaign</t>
  </si>
  <si>
    <t>When was ir completed (month/year)</t>
  </si>
  <si>
    <t>Amount Raised</t>
  </si>
  <si>
    <t>What was the church operating budget at the time</t>
  </si>
  <si>
    <t>For what purpose was the money raised?</t>
  </si>
  <si>
    <t>Please provide a 3 - 5 year history of capital improvement projects undertaken in your congregation</t>
  </si>
  <si>
    <t>[Projects that cost more than $2,000] - Expand as needed.</t>
  </si>
  <si>
    <t>Name</t>
  </si>
  <si>
    <t>Date Completed</t>
  </si>
  <si>
    <t>How was it funded?</t>
  </si>
  <si>
    <t>Project #1</t>
  </si>
  <si>
    <t>Project #2</t>
  </si>
  <si>
    <t>Project #3</t>
  </si>
  <si>
    <t>Project #4</t>
  </si>
  <si>
    <t>When you have completed the asset resource summary, please save the file and follow the instruction to upload this excel workbook and any estimates/invoices and other supporting information to the dropbox link you received in the confirmation email.</t>
  </si>
  <si>
    <t>INFORMATION FOR WARD J HERBERT FUND</t>
  </si>
  <si>
    <r>
      <t xml:space="preserve">Deadlines for filing – All deadlines are </t>
    </r>
    <r>
      <rPr>
        <b/>
        <sz val="18"/>
        <color theme="5"/>
        <rFont val="Calibri"/>
        <scheme val="minor"/>
      </rPr>
      <t>NOON</t>
    </r>
    <r>
      <rPr>
        <b/>
        <sz val="18"/>
        <color theme="1"/>
        <rFont val="Calibri"/>
        <scheme val="minor"/>
      </rPr>
      <t xml:space="preserve"> on the day listed</t>
    </r>
  </si>
  <si>
    <t>February 15 for Mid Spring Funding</t>
  </si>
  <si>
    <t>April 15 for Late Spring Funding</t>
  </si>
  <si>
    <t>October 1 for Late Fall Funding</t>
  </si>
  <si>
    <t>If the above date falls on a weekend or holiday, the deadline is the next business day at noon.</t>
  </si>
  <si>
    <t>APPLICATIONS RECEIVED AFTER DEADLINE WILL NOT BE CONSIDERED!</t>
  </si>
  <si>
    <t>All information requested in the application must be provided for proposal to be considered.</t>
  </si>
  <si>
    <t>Mission Statement</t>
  </si>
  <si>
    <t>To assist congregations in enforcing the canons which stipulate that the vestries and executive committees are legally responsible for the care and maintenance of all churches properties</t>
  </si>
  <si>
    <t>and to make certain that all buildings are sound, for the care and maintenance of all churches properties all building systems function properly and all unsafe conditions are repaired promptly.</t>
  </si>
  <si>
    <t>Program Purpose</t>
  </si>
  <si>
    <r>
      <rPr>
        <sz val="18"/>
        <color theme="1"/>
        <rFont val="Calibri"/>
        <scheme val="minor"/>
      </rPr>
      <t>To provide funds to be used exclusively for the restoration, repair and improvement of the churches and buildings of the diocese in order to extend their usefulness.</t>
    </r>
  </si>
  <si>
    <t>Fund Criteria</t>
  </si>
  <si>
    <t xml:space="preserve">Deterioration of structure including roof, steps, floors, sidewalks, foundations; hazards such as plumbing, electrical wiring; emergencies such as inoperative furnace, etc. </t>
  </si>
  <si>
    <t>(NOTE: New construction, asbestos remediation, lead paint abatement and stained glass window repair are not included).</t>
  </si>
  <si>
    <t>Diocesan Compliance Requirements</t>
  </si>
  <si>
    <r>
      <rPr>
        <sz val="18"/>
        <color theme="1"/>
        <rFont val="Calibri"/>
        <scheme val="minor"/>
      </rPr>
      <t>Before any funding is disbursed, your congregation must be up to date with the most recent Canonical requirements:</t>
    </r>
  </si>
  <si>
    <t>A. Parochial Report (most recent March 1 Deadline)</t>
  </si>
  <si>
    <t>B. Audit (most recent September 1 deadline)</t>
  </si>
  <si>
    <t>C. Congregational pledge (most recent December 1 deadline).</t>
  </si>
  <si>
    <t>(NOTE: All applications will be considered regardless of current status of compliance, however, funds cannot be disbursed without these items submitted.)</t>
  </si>
  <si>
    <t>Amount of Request</t>
  </si>
  <si>
    <r>
      <rPr>
        <sz val="18"/>
        <color theme="1"/>
        <rFont val="Calibri"/>
        <scheme val="minor"/>
      </rPr>
      <t xml:space="preserve"> The maximum amount that may be requested is limited to 50% of the total project cost.</t>
    </r>
  </si>
  <si>
    <t>(NOTE: Funding amounts can vary based on total requests per cycle, with a maximum allowed amount of 50% of project total)</t>
  </si>
  <si>
    <t>50/50 Matching Grant</t>
  </si>
  <si>
    <t xml:space="preserve"> A grant from the Ward J. Herbert Fund is a 50/50 matching grant. Funds granted must be matched dollar for dollar by the applicant church. This can be accomplished by:</t>
  </si>
  <si>
    <t>A. Congregational building fund, consisting of actual cash or short term pledges</t>
  </si>
  <si>
    <t>B. Loans from any sources (any loans resulting in an encumbrance of property must have approval of Bishop’s office and Standing Committee).</t>
  </si>
  <si>
    <t>C. Insurance settlement</t>
  </si>
  <si>
    <t>D. Other grants</t>
  </si>
  <si>
    <t>Grant Request Timing</t>
  </si>
  <si>
    <r>
      <rPr>
        <sz val="18"/>
        <color theme="1"/>
        <rFont val="Calibri"/>
        <scheme val="minor"/>
      </rPr>
      <t>Any project within scope can be eligible to receive funding based on these considerations of a project’s timeframe.</t>
    </r>
  </si>
  <si>
    <t>A. Projects must be completed within 12 months of grant award or funds will be forfeited.</t>
  </si>
  <si>
    <t>B. If funds are not disbursed within one year of the grant award, a written request for an extension must be submitted to the Ward J. Herbert Board.</t>
  </si>
  <si>
    <t>C. Grant Requests for previously completed projects may be submitted within 12 months of project completion.</t>
  </si>
  <si>
    <t>Ward J. Herbert Grant Procedures</t>
  </si>
  <si>
    <t>1. Each proposal is reviewed by the Ward J Herbert Board to determine if it meets the Fund Criteria. Those out of scope of the criteria will be contacted immediately.</t>
  </si>
  <si>
    <t>2. Proposals being considered are assigned to a liaison team who will make a site visit and make recommendations to the Board.</t>
  </si>
  <si>
    <t>3. After review of all proposals, the Ward J. Herbert Board makes their recommendations to the Equipping Action Team of Diocesan Council</t>
  </si>
  <si>
    <t>4. Diocesan Council votes to ratify the recommendations of the Ward J. Herbert Board.</t>
  </si>
  <si>
    <t>5. Funds will be disbursed after Council Ratification, returning of signed Grant Agreement (sent to project contacts at time of recommendation) and determination of compliance with Diocesan Compliance Requirements of Congregation</t>
  </si>
  <si>
    <t>6. Those churches that have not been recommended for funding may appeal to the Council. A two/thirds vote is required to override a recommendation not to fund.</t>
  </si>
  <si>
    <t>7. Any change in the proposed project must be submitted to the Ward J. Herbert Board for approval in advance.</t>
  </si>
  <si>
    <t>IMPORTANT ITEMS TO REMEMBER:</t>
  </si>
  <si>
    <t>Liaison Visits: Be prepared to discuss your facility’s maintenance plan.</t>
  </si>
  <si>
    <t>Applicants may be requested to provide summary of completed project including expenditure of granted funds.</t>
  </si>
  <si>
    <t>I have read the fine print and understand how this process works</t>
  </si>
  <si>
    <t>Date</t>
  </si>
  <si>
    <t>Email</t>
  </si>
  <si>
    <t>Any questions about this application or the process can be directed to John A. King via email jking@dioceseofnewark.org</t>
  </si>
  <si>
    <t>St. Swithin's Church in the Swamp, Lakeville</t>
  </si>
  <si>
    <t>Emergency Boiler Replacement</t>
  </si>
  <si>
    <t>#14898</t>
  </si>
  <si>
    <t>Bid # A</t>
  </si>
  <si>
    <t>Emergency Replacement of Boiler (including smoke pipe installation)</t>
  </si>
  <si>
    <t>Plumber A</t>
  </si>
  <si>
    <t>vendor is local and we have used before</t>
  </si>
  <si>
    <t>Plumber B &amp; Sons</t>
  </si>
  <si>
    <t xml:space="preserve">Plumber C </t>
  </si>
  <si>
    <t>Bid # B</t>
  </si>
  <si>
    <t>Smoke Pipe Installation</t>
  </si>
  <si>
    <t>Big Al's Smoke Pipe Service</t>
  </si>
  <si>
    <t>Smoke pipe additon after removal of old boiler</t>
  </si>
  <si>
    <t>Jerry's All American Smoke Pipers</t>
  </si>
  <si>
    <t>Smoke Pipe</t>
  </si>
  <si>
    <t>Bid # C</t>
  </si>
  <si>
    <t>Circulation Pump</t>
  </si>
  <si>
    <t>Doug's Circulation Pumps &amp; Antiques</t>
  </si>
  <si>
    <t>Circulator Pump</t>
  </si>
  <si>
    <t>&lt;------------</t>
  </si>
  <si>
    <t>Only one bid necessary as value of component is under $5000</t>
  </si>
  <si>
    <t>Rectory Kitchen</t>
  </si>
  <si>
    <t>Renovation of Chancel</t>
  </si>
  <si>
    <t>Industrial Pumps</t>
  </si>
  <si>
    <t>Supplement Pledge Income</t>
  </si>
  <si>
    <t>The Smith Organ Fund</t>
  </si>
  <si>
    <t>For repair and maintenance of Organ &amp; components</t>
  </si>
  <si>
    <t>The Capital Fund</t>
  </si>
  <si>
    <t>For necessary repair and maintenance of building and grounds</t>
  </si>
  <si>
    <t>The Pewsitter Memorial Fund</t>
  </si>
  <si>
    <t>Unrestricted Fund</t>
  </si>
  <si>
    <t>Rector's Sabbatical Fund</t>
  </si>
  <si>
    <t>Fund designated for supply clergy during during clergy sabattical</t>
  </si>
  <si>
    <t>To replace the Church's Slate Roof</t>
  </si>
  <si>
    <t>Major overhaul of Organ</t>
  </si>
  <si>
    <t>Smith Organ Fund &amp; Individual Donations ($47,000)</t>
  </si>
  <si>
    <t>Repaving Church Parking Lot</t>
  </si>
  <si>
    <t>The Capital Fund and a Grant from the Bishop's Church Emergency Fund ($15,000)</t>
  </si>
  <si>
    <t>Installation of Wheel Chair Lift</t>
  </si>
  <si>
    <t>The Capital Fund &amp; The Pewsitter Memorial Fund, individual donations ($22,000)</t>
  </si>
  <si>
    <t>Central Air Conditioning</t>
  </si>
  <si>
    <t>The Pewsitter Fund, Unrestricted capital from operating account, Lemonade Stand ($38,000)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</si>
</sst>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_-&quot;$&quot;* #,##0.00_-;\-&quot;$&quot;* #,##0.00_-;_-&quot;$&quot;* &quot;-&quot;??_-;_-@_-"/>
    <numFmt numFmtId="166" formatCode="_-[$$-409]* #,##0.00_ ;_-[$$-409]* \-#,##0.00\ ;_-[$$-409]* &quot;-&quot;??_ ;_-@_ "/>
    <numFmt numFmtId="167" formatCode="m/d/yyyy;@"/>
  </numFmts>
  <fonts count="26" x14ac:knownFonts="1">
    <font>
      <sz val="12"/>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sz val="24"/>
      <color theme="1"/>
      <name val="Calibri"/>
      <scheme val="minor"/>
    </font>
    <font>
      <u/>
      <sz val="12"/>
      <color theme="10"/>
      <name val="Calibri"/>
      <family val="2"/>
      <scheme val="minor"/>
    </font>
    <font>
      <u/>
      <sz val="12"/>
      <color theme="11"/>
      <name val="Calibri"/>
      <family val="2"/>
      <scheme val="minor"/>
    </font>
    <font>
      <sz val="16"/>
      <color theme="1"/>
      <name val="Calibri"/>
      <scheme val="minor"/>
    </font>
    <font>
      <sz val="16"/>
      <color theme="2" tint="-0.499984740745262"/>
      <name val="Calibri"/>
      <scheme val="minor"/>
    </font>
    <font>
      <sz val="22"/>
      <color theme="1"/>
      <name val="Calibri"/>
      <scheme val="minor"/>
    </font>
    <font>
      <sz val="14"/>
      <color theme="1"/>
      <name val="Calibri"/>
      <scheme val="minor"/>
    </font>
    <font>
      <sz val="14"/>
      <color theme="2" tint="-0.499984740745262"/>
      <name val="Calibri"/>
      <scheme val="minor"/>
    </font>
    <font>
      <sz val="16"/>
      <color rgb="FF000000"/>
      <name val="Calibri"/>
      <scheme val="minor"/>
    </font>
    <font>
      <sz val="16"/>
      <color rgb="FF948A54"/>
      <name val="Calibri"/>
      <scheme val="minor"/>
    </font>
    <font>
      <i/>
      <sz val="16"/>
      <color theme="1"/>
      <name val="Calibri"/>
      <scheme val="minor"/>
    </font>
    <font>
      <sz val="18"/>
      <color theme="1"/>
      <name val="Calibri"/>
      <scheme val="minor"/>
    </font>
    <font>
      <sz val="28"/>
      <color theme="1"/>
      <name val="Calibri"/>
      <scheme val="minor"/>
    </font>
    <font>
      <sz val="28"/>
      <color rgb="FF000000"/>
      <name val="Calibri"/>
      <scheme val="minor"/>
    </font>
    <font>
      <sz val="24"/>
      <color rgb="FF000000"/>
      <name val="Calibri"/>
      <scheme val="minor"/>
    </font>
    <font>
      <sz val="12"/>
      <color rgb="FF9C6500"/>
      <name val="Calibri"/>
      <family val="2"/>
      <scheme val="minor"/>
    </font>
    <font>
      <b/>
      <sz val="18"/>
      <color theme="1"/>
      <name val="Calibri"/>
      <scheme val="minor"/>
    </font>
    <font>
      <b/>
      <sz val="18"/>
      <color theme="5" tint="-0.249977111117893"/>
      <name val="Calibri"/>
      <scheme val="minor"/>
    </font>
    <font>
      <b/>
      <sz val="24"/>
      <color theme="1"/>
      <name val="Calibri"/>
      <scheme val="minor"/>
    </font>
    <font>
      <i/>
      <sz val="17"/>
      <color theme="1"/>
      <name val="Calibri"/>
      <scheme val="minor"/>
    </font>
    <font>
      <b/>
      <sz val="24"/>
      <color theme="7" tint="0.79998168889431442"/>
      <name val="Calibri"/>
      <scheme val="minor"/>
    </font>
    <font>
      <b/>
      <sz val="18"/>
      <color theme="5"/>
      <name val="Calibri"/>
      <scheme val="minor"/>
    </font>
  </fonts>
  <fills count="22">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DDD9C4"/>
        <bgColor rgb="FF000000"/>
      </patternFill>
    </fill>
    <fill>
      <patternFill patternType="solid">
        <fgColor rgb="FFEEECE1"/>
        <bgColor rgb="FF000000"/>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2DCDB"/>
        <bgColor rgb="FF000000"/>
      </patternFill>
    </fill>
    <fill>
      <patternFill patternType="solid">
        <fgColor rgb="FFFFFF00"/>
        <bgColor indexed="64"/>
      </patternFill>
    </fill>
    <fill>
      <patternFill patternType="solid">
        <fgColor theme="4"/>
        <bgColor rgb="FF000000"/>
      </patternFill>
    </fill>
    <fill>
      <patternFill patternType="solid">
        <fgColor rgb="FFFFEB9C"/>
      </patternFill>
    </fill>
    <fill>
      <patternFill patternType="solid">
        <fgColor rgb="FFCCFFCC"/>
        <bgColor indexed="64"/>
      </patternFill>
    </fill>
    <fill>
      <patternFill patternType="solid">
        <fgColor theme="9" tint="0.39997558519241921"/>
        <bgColor indexed="64"/>
      </patternFill>
    </fill>
    <fill>
      <patternFill patternType="solid">
        <fgColor rgb="FFE5586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2">
    <xf numFmtId="0" fontId="0" fillId="0" borderId="0"/>
    <xf numFmtId="165"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9" fillId="13" borderId="0" applyNumberFormat="0" applyBorder="0" applyAlignment="0" applyProtection="0"/>
    <xf numFmtId="0" fontId="5" fillId="0" borderId="0" applyNumberFormat="0" applyFill="0" applyBorder="0" applyAlignment="0" applyProtection="0"/>
  </cellStyleXfs>
  <cellXfs count="140">
    <xf numFmtId="0" fontId="0" fillId="0" borderId="0" xfId="0"/>
    <xf numFmtId="0" fontId="2" fillId="0" borderId="0" xfId="0" applyFont="1"/>
    <xf numFmtId="0" fontId="3" fillId="0" borderId="0" xfId="0" applyFont="1"/>
    <xf numFmtId="0" fontId="0" fillId="0" borderId="0" xfId="0" applyAlignment="1">
      <alignment horizontal="center"/>
    </xf>
    <xf numFmtId="0" fontId="0" fillId="2" borderId="0" xfId="0" applyFill="1"/>
    <xf numFmtId="0" fontId="0" fillId="2" borderId="6" xfId="0" applyFill="1" applyBorder="1"/>
    <xf numFmtId="0" fontId="7" fillId="2" borderId="2" xfId="0" applyFont="1" applyFill="1" applyBorder="1"/>
    <xf numFmtId="0" fontId="7" fillId="2" borderId="3" xfId="0" applyFont="1" applyFill="1" applyBorder="1"/>
    <xf numFmtId="0" fontId="7" fillId="2" borderId="3" xfId="0" applyFont="1" applyFill="1" applyBorder="1" applyAlignment="1">
      <alignment horizontal="center"/>
    </xf>
    <xf numFmtId="0" fontId="7" fillId="2" borderId="4" xfId="0" applyFont="1" applyFill="1" applyBorder="1"/>
    <xf numFmtId="0" fontId="7" fillId="2" borderId="5" xfId="0" applyFont="1" applyFill="1" applyBorder="1"/>
    <xf numFmtId="0" fontId="7" fillId="2" borderId="0" xfId="0" applyFont="1" applyFill="1"/>
    <xf numFmtId="0" fontId="7" fillId="2" borderId="6" xfId="0" applyFont="1" applyFill="1" applyBorder="1"/>
    <xf numFmtId="0" fontId="7" fillId="2" borderId="0" xfId="0" applyFont="1" applyFill="1" applyAlignment="1">
      <alignment horizontal="center"/>
    </xf>
    <xf numFmtId="0" fontId="8" fillId="2" borderId="0" xfId="0" applyFont="1" applyFill="1"/>
    <xf numFmtId="0" fontId="7" fillId="2" borderId="8" xfId="0" applyFont="1" applyFill="1" applyBorder="1"/>
    <xf numFmtId="0" fontId="7" fillId="2" borderId="9" xfId="0" applyFont="1" applyFill="1" applyBorder="1"/>
    <xf numFmtId="166" fontId="7" fillId="3" borderId="1" xfId="1" applyNumberFormat="1" applyFont="1" applyFill="1" applyBorder="1"/>
    <xf numFmtId="167" fontId="7" fillId="3" borderId="1" xfId="0" applyNumberFormat="1" applyFont="1" applyFill="1" applyBorder="1"/>
    <xf numFmtId="0" fontId="7" fillId="3" borderId="1" xfId="0" applyFont="1" applyFill="1" applyBorder="1"/>
    <xf numFmtId="0" fontId="7" fillId="3" borderId="1" xfId="0" applyFont="1" applyFill="1" applyBorder="1" applyAlignment="1">
      <alignment horizontal="center"/>
    </xf>
    <xf numFmtId="0" fontId="8" fillId="2" borderId="3" xfId="0" applyFont="1" applyFill="1" applyBorder="1"/>
    <xf numFmtId="0" fontId="7" fillId="3" borderId="0" xfId="0" applyFont="1" applyFill="1"/>
    <xf numFmtId="0" fontId="12" fillId="4" borderId="5" xfId="0" applyFont="1" applyFill="1" applyBorder="1"/>
    <xf numFmtId="166" fontId="12" fillId="5" borderId="1" xfId="0" applyNumberFormat="1" applyFont="1" applyFill="1" applyBorder="1"/>
    <xf numFmtId="167" fontId="12" fillId="5" borderId="12" xfId="0" applyNumberFormat="1" applyFont="1" applyFill="1" applyBorder="1"/>
    <xf numFmtId="0" fontId="12" fillId="5" borderId="12" xfId="0" applyFont="1" applyFill="1" applyBorder="1"/>
    <xf numFmtId="166" fontId="12" fillId="5" borderId="13" xfId="0" applyNumberFormat="1" applyFont="1" applyFill="1" applyBorder="1"/>
    <xf numFmtId="167" fontId="12" fillId="5" borderId="9" xfId="0" applyNumberFormat="1" applyFont="1" applyFill="1" applyBorder="1"/>
    <xf numFmtId="0" fontId="12" fillId="5" borderId="9" xfId="0" applyFont="1" applyFill="1" applyBorder="1"/>
    <xf numFmtId="0" fontId="12" fillId="5" borderId="0" xfId="0" applyFont="1" applyFill="1"/>
    <xf numFmtId="0" fontId="12" fillId="4" borderId="0" xfId="0" applyFont="1" applyFill="1"/>
    <xf numFmtId="0" fontId="12" fillId="4" borderId="0" xfId="0" applyFont="1" applyFill="1" applyAlignment="1">
      <alignment horizontal="center"/>
    </xf>
    <xf numFmtId="0" fontId="13" fillId="4" borderId="0" xfId="0" applyFont="1" applyFill="1"/>
    <xf numFmtId="0" fontId="12" fillId="4" borderId="7" xfId="0" applyFont="1" applyFill="1" applyBorder="1"/>
    <xf numFmtId="0" fontId="12" fillId="4" borderId="8" xfId="0" applyFont="1" applyFill="1" applyBorder="1"/>
    <xf numFmtId="0" fontId="12" fillId="4" borderId="8" xfId="0" applyFont="1" applyFill="1" applyBorder="1" applyAlignment="1">
      <alignment horizontal="center"/>
    </xf>
    <xf numFmtId="0" fontId="12" fillId="5" borderId="1" xfId="0" applyFont="1" applyFill="1" applyBorder="1" applyAlignment="1">
      <alignment horizontal="center"/>
    </xf>
    <xf numFmtId="0" fontId="14" fillId="6" borderId="11" xfId="0" applyFont="1" applyFill="1" applyBorder="1"/>
    <xf numFmtId="0" fontId="7" fillId="6" borderId="11" xfId="0" applyFont="1" applyFill="1" applyBorder="1"/>
    <xf numFmtId="0" fontId="7" fillId="6" borderId="11" xfId="0" applyFont="1" applyFill="1" applyBorder="1" applyAlignment="1">
      <alignment horizontal="center"/>
    </xf>
    <xf numFmtId="0" fontId="10" fillId="9" borderId="4" xfId="0" applyFont="1" applyFill="1" applyBorder="1"/>
    <xf numFmtId="0" fontId="10" fillId="9" borderId="6" xfId="0" applyFont="1" applyFill="1" applyBorder="1"/>
    <xf numFmtId="0" fontId="10" fillId="9" borderId="9" xfId="0" applyFont="1" applyFill="1" applyBorder="1"/>
    <xf numFmtId="0" fontId="15" fillId="9" borderId="0" xfId="0" applyFont="1" applyFill="1"/>
    <xf numFmtId="0" fontId="7" fillId="9" borderId="2" xfId="0" applyFont="1" applyFill="1" applyBorder="1"/>
    <xf numFmtId="0" fontId="7" fillId="9" borderId="3" xfId="0" applyFont="1" applyFill="1" applyBorder="1"/>
    <xf numFmtId="0" fontId="7" fillId="9" borderId="5" xfId="0" applyFont="1" applyFill="1" applyBorder="1"/>
    <xf numFmtId="0" fontId="7" fillId="9" borderId="0" xfId="0" applyFont="1" applyFill="1"/>
    <xf numFmtId="0" fontId="7" fillId="9" borderId="0" xfId="0" applyFont="1" applyFill="1" applyAlignment="1">
      <alignment horizontal="left"/>
    </xf>
    <xf numFmtId="0" fontId="7" fillId="9" borderId="7" xfId="0" applyFont="1" applyFill="1" applyBorder="1"/>
    <xf numFmtId="0" fontId="7" fillId="9" borderId="8" xfId="0" applyFont="1" applyFill="1" applyBorder="1"/>
    <xf numFmtId="0" fontId="7" fillId="11" borderId="5" xfId="0" applyFont="1" applyFill="1" applyBorder="1"/>
    <xf numFmtId="0" fontId="7" fillId="9" borderId="0" xfId="0" applyFont="1" applyFill="1" applyAlignment="1">
      <alignment vertical="top"/>
    </xf>
    <xf numFmtId="0" fontId="7" fillId="8" borderId="0" xfId="0" applyFont="1" applyFill="1" applyAlignment="1">
      <alignment horizontal="left" vertical="top"/>
    </xf>
    <xf numFmtId="0" fontId="7" fillId="9" borderId="0" xfId="0" applyFont="1" applyFill="1" applyAlignment="1">
      <alignment horizontal="left" vertical="top"/>
    </xf>
    <xf numFmtId="0" fontId="7" fillId="9" borderId="0" xfId="0" applyFont="1" applyFill="1" applyAlignment="1">
      <alignment horizontal="left" vertical="top" wrapText="1"/>
    </xf>
    <xf numFmtId="0" fontId="4" fillId="0" borderId="0" xfId="0" applyFont="1"/>
    <xf numFmtId="0" fontId="7" fillId="8" borderId="0" xfId="0" applyFont="1" applyFill="1" applyAlignment="1">
      <alignment horizontal="left" vertical="top" wrapText="1"/>
    </xf>
    <xf numFmtId="0" fontId="5" fillId="0" borderId="0" xfId="21"/>
    <xf numFmtId="0" fontId="15" fillId="14" borderId="0" xfId="0" applyFont="1" applyFill="1"/>
    <xf numFmtId="0" fontId="7" fillId="2" borderId="0" xfId="0" applyFont="1" applyFill="1" applyAlignment="1">
      <alignment horizontal="right" vertical="top"/>
    </xf>
    <xf numFmtId="0" fontId="15" fillId="14" borderId="0" xfId="0" applyFont="1" applyFill="1" applyAlignment="1">
      <alignment horizontal="center" vertical="top"/>
    </xf>
    <xf numFmtId="0" fontId="15" fillId="0" borderId="0" xfId="0" applyFont="1"/>
    <xf numFmtId="0" fontId="21" fillId="0" borderId="0" xfId="0" applyFont="1"/>
    <xf numFmtId="0" fontId="22" fillId="0" borderId="0" xfId="0" applyFont="1"/>
    <xf numFmtId="0" fontId="14" fillId="0" borderId="0" xfId="0" applyFont="1"/>
    <xf numFmtId="0" fontId="23" fillId="0" borderId="0" xfId="0" applyFont="1"/>
    <xf numFmtId="0" fontId="15" fillId="14" borderId="14" xfId="0" applyFont="1" applyFill="1" applyBorder="1"/>
    <xf numFmtId="0" fontId="15" fillId="14" borderId="15" xfId="0" applyFont="1" applyFill="1" applyBorder="1" applyAlignment="1">
      <alignment horizontal="center" vertical="top"/>
    </xf>
    <xf numFmtId="0" fontId="15" fillId="14" borderId="16" xfId="0" applyFont="1" applyFill="1" applyBorder="1" applyAlignment="1">
      <alignment horizontal="center" vertical="top"/>
    </xf>
    <xf numFmtId="0" fontId="15" fillId="19" borderId="17" xfId="0" applyFont="1" applyFill="1" applyBorder="1"/>
    <xf numFmtId="0" fontId="15" fillId="19" borderId="18" xfId="0" applyFont="1" applyFill="1" applyBorder="1"/>
    <xf numFmtId="0" fontId="15" fillId="19" borderId="19" xfId="0" applyFont="1" applyFill="1" applyBorder="1"/>
    <xf numFmtId="0" fontId="15" fillId="19" borderId="20" xfId="0" applyFont="1" applyFill="1" applyBorder="1"/>
    <xf numFmtId="0" fontId="15" fillId="19" borderId="0" xfId="0" applyFont="1" applyFill="1"/>
    <xf numFmtId="0" fontId="15" fillId="19" borderId="21" xfId="0" applyFont="1" applyFill="1" applyBorder="1"/>
    <xf numFmtId="0" fontId="19" fillId="13" borderId="0" xfId="20"/>
    <xf numFmtId="164" fontId="7" fillId="8" borderId="0" xfId="0" applyNumberFormat="1" applyFont="1" applyFill="1" applyAlignment="1">
      <alignment horizontal="left" vertical="top"/>
    </xf>
    <xf numFmtId="14" fontId="7" fillId="8" borderId="0" xfId="0" applyNumberFormat="1" applyFont="1" applyFill="1" applyAlignment="1">
      <alignment horizontal="left" vertical="top"/>
    </xf>
    <xf numFmtId="0" fontId="7" fillId="3" borderId="10" xfId="0" applyFont="1" applyFill="1" applyBorder="1"/>
    <xf numFmtId="0" fontId="7" fillId="3" borderId="12" xfId="0" applyFont="1" applyFill="1" applyBorder="1"/>
    <xf numFmtId="0" fontId="16" fillId="7" borderId="2"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vertical="top"/>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4" fillId="15" borderId="0" xfId="0" applyFont="1" applyFill="1" applyAlignment="1">
      <alignment horizontal="center"/>
    </xf>
    <xf numFmtId="0" fontId="9" fillId="0" borderId="0" xfId="0" applyFont="1"/>
    <xf numFmtId="0" fontId="4" fillId="0" borderId="0" xfId="0" applyFont="1"/>
    <xf numFmtId="0" fontId="7" fillId="3" borderId="10" xfId="0" applyFont="1" applyFill="1" applyBorder="1" applyAlignment="1">
      <alignment horizontal="center"/>
    </xf>
    <xf numFmtId="0" fontId="7" fillId="3" borderId="11" xfId="0" applyFont="1" applyFill="1" applyBorder="1" applyAlignment="1">
      <alignment horizontal="center"/>
    </xf>
    <xf numFmtId="0" fontId="7" fillId="3" borderId="12" xfId="0" applyFont="1" applyFill="1" applyBorder="1" applyAlignment="1">
      <alignment horizontal="center"/>
    </xf>
    <xf numFmtId="0" fontId="7" fillId="3" borderId="10" xfId="0" applyFont="1" applyFill="1" applyBorder="1" applyAlignment="1">
      <alignment horizontal="left"/>
    </xf>
    <xf numFmtId="0" fontId="7" fillId="3" borderId="12" xfId="0" applyFont="1" applyFill="1" applyBorder="1" applyAlignment="1">
      <alignment horizontal="left"/>
    </xf>
    <xf numFmtId="0" fontId="7" fillId="8" borderId="0" xfId="0" applyFont="1" applyFill="1" applyAlignment="1">
      <alignment horizontal="left"/>
    </xf>
    <xf numFmtId="0" fontId="17" fillId="10" borderId="2"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5" xfId="0" applyFont="1" applyFill="1" applyBorder="1" applyAlignment="1">
      <alignment horizontal="center" vertical="center" wrapText="1"/>
    </xf>
    <xf numFmtId="0" fontId="17" fillId="10" borderId="0" xfId="0" applyFont="1" applyFill="1" applyAlignment="1">
      <alignment horizontal="center" vertical="center" wrapText="1"/>
    </xf>
    <xf numFmtId="0" fontId="17" fillId="10" borderId="6"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7" fillId="8" borderId="0" xfId="0" applyFont="1" applyFill="1" applyAlignment="1">
      <alignment horizontal="left" vertical="top"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18" fillId="12" borderId="5" xfId="0" applyFont="1" applyFill="1" applyBorder="1" applyAlignment="1">
      <alignment horizontal="center"/>
    </xf>
    <xf numFmtId="0" fontId="18" fillId="12" borderId="0" xfId="0" applyFont="1" applyFill="1" applyAlignment="1">
      <alignment horizontal="center"/>
    </xf>
    <xf numFmtId="0" fontId="18" fillId="12" borderId="5" xfId="0" applyFont="1" applyFill="1" applyBorder="1" applyAlignment="1">
      <alignment horizontal="center" vertical="top"/>
    </xf>
    <xf numFmtId="0" fontId="18" fillId="12" borderId="0" xfId="0" applyFont="1" applyFill="1" applyAlignment="1">
      <alignment horizontal="center" vertical="top"/>
    </xf>
    <xf numFmtId="0" fontId="7" fillId="8" borderId="0" xfId="0" applyFont="1" applyFill="1" applyAlignment="1">
      <alignment vertical="top"/>
    </xf>
    <xf numFmtId="0" fontId="7" fillId="8" borderId="0" xfId="0" applyFont="1" applyFill="1" applyAlignment="1">
      <alignment horizontal="center" vertical="top"/>
    </xf>
    <xf numFmtId="0" fontId="15" fillId="21" borderId="20" xfId="0" applyFont="1" applyFill="1" applyBorder="1" applyAlignment="1">
      <alignment horizontal="center"/>
    </xf>
    <xf numFmtId="0" fontId="15" fillId="21" borderId="0" xfId="0" applyFont="1" applyFill="1" applyAlignment="1">
      <alignment horizontal="center"/>
    </xf>
    <xf numFmtId="0" fontId="15" fillId="21" borderId="21" xfId="0" applyFont="1" applyFill="1" applyBorder="1" applyAlignment="1">
      <alignment horizontal="center"/>
    </xf>
    <xf numFmtId="0" fontId="15" fillId="21" borderId="22" xfId="0" applyFont="1" applyFill="1" applyBorder="1" applyAlignment="1">
      <alignment horizontal="center"/>
    </xf>
    <xf numFmtId="0" fontId="15" fillId="21" borderId="23" xfId="0" applyFont="1" applyFill="1" applyBorder="1" applyAlignment="1">
      <alignment horizontal="center"/>
    </xf>
    <xf numFmtId="0" fontId="15" fillId="21" borderId="24" xfId="0" applyFont="1" applyFill="1" applyBorder="1" applyAlignment="1">
      <alignment horizontal="center"/>
    </xf>
    <xf numFmtId="0" fontId="15" fillId="20" borderId="0" xfId="0" applyFont="1" applyFill="1" applyAlignment="1">
      <alignment horizontal="center"/>
    </xf>
    <xf numFmtId="0" fontId="20" fillId="17" borderId="0" xfId="0" applyFont="1" applyFill="1" applyAlignment="1">
      <alignment horizontal="center" vertical="top"/>
    </xf>
    <xf numFmtId="0" fontId="20" fillId="17" borderId="0" xfId="0" applyFont="1" applyFill="1" applyAlignment="1">
      <alignment horizontal="center"/>
    </xf>
    <xf numFmtId="0" fontId="20" fillId="16" borderId="0" xfId="0" applyFont="1" applyFill="1" applyAlignment="1">
      <alignment horizontal="center"/>
    </xf>
    <xf numFmtId="0" fontId="15" fillId="16" borderId="0" xfId="0" applyFont="1" applyFill="1" applyAlignment="1">
      <alignment horizontal="left" indent="6"/>
    </xf>
    <xf numFmtId="0" fontId="24" fillId="18" borderId="0" xfId="0" applyFont="1" applyFill="1" applyAlignment="1">
      <alignment horizontal="center"/>
    </xf>
    <xf numFmtId="0" fontId="7" fillId="3" borderId="0" xfId="0" applyFont="1" applyFill="1" applyAlignment="1">
      <alignment horizontal="left"/>
    </xf>
    <xf numFmtId="164" fontId="7" fillId="8" borderId="0" xfId="0" applyNumberFormat="1" applyFont="1" applyFill="1" applyAlignment="1">
      <alignment horizontal="left" vertical="top" wrapText="1"/>
    </xf>
    <xf numFmtId="164" fontId="7" fillId="8" borderId="0" xfId="0" applyNumberFormat="1" applyFont="1" applyFill="1" applyAlignment="1">
      <alignment horizontal="left"/>
    </xf>
  </cellXfs>
  <cellStyles count="22">
    <cellStyle name="Currency" xfId="1" builtinId="4"/>
    <cellStyle name="Followed Hyperlink" xfId="11" builtinId="9" hidden="1"/>
    <cellStyle name="Followed Hyperlink" xfId="13" builtinId="9" hidden="1"/>
    <cellStyle name="Followed Hyperlink" xfId="17" builtinId="9" hidden="1"/>
    <cellStyle name="Followed Hyperlink" xfId="19" builtinId="9" hidden="1"/>
    <cellStyle name="Followed Hyperlink" xfId="15"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14" builtinId="8" hidden="1"/>
    <cellStyle name="Hyperlink" xfId="18" builtinId="8" hidden="1"/>
    <cellStyle name="Hyperlink" xfId="16" builtinId="8" hidden="1"/>
    <cellStyle name="Hyperlink" xfId="8" builtinId="8" hidden="1"/>
    <cellStyle name="Hyperlink" xfId="10" builtinId="8" hidden="1"/>
    <cellStyle name="Hyperlink" xfId="12" builtinId="8" hidden="1"/>
    <cellStyle name="Hyperlink" xfId="4" builtinId="8" hidden="1"/>
    <cellStyle name="Hyperlink" xfId="6" builtinId="8" hidden="1"/>
    <cellStyle name="Hyperlink" xfId="2" builtinId="8" hidden="1"/>
    <cellStyle name="Hyperlink" xfId="21" builtinId="8"/>
    <cellStyle name="Neutral" xfId="20" builtinId="2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N51"/>
  <sheetViews>
    <sheetView topLeftCell="A19" workbookViewId="0">
      <selection activeCell="I47" sqref="I47"/>
    </sheetView>
  </sheetViews>
  <sheetFormatPr defaultColWidth="11" defaultRowHeight="15.6" x14ac:dyDescent="0.3"/>
  <cols>
    <col min="14" max="14" width="75.8984375" customWidth="1"/>
  </cols>
  <sheetData>
    <row r="5" spans="2:14" x14ac:dyDescent="0.3">
      <c r="C5" s="59"/>
    </row>
    <row r="6" spans="2:14" ht="23.4" x14ac:dyDescent="0.45">
      <c r="B6" s="60" t="s">
        <v>0</v>
      </c>
      <c r="C6" s="60"/>
      <c r="D6" s="60"/>
      <c r="E6" s="60"/>
      <c r="F6" s="60"/>
      <c r="G6" s="60"/>
      <c r="H6" s="60"/>
      <c r="I6" s="60"/>
      <c r="J6" s="60"/>
      <c r="K6" s="60"/>
      <c r="L6" s="60"/>
      <c r="M6" s="60"/>
      <c r="N6" s="60"/>
    </row>
    <row r="7" spans="2:14" ht="23.4" x14ac:dyDescent="0.45">
      <c r="B7" s="60"/>
      <c r="C7" s="60"/>
      <c r="D7" s="60"/>
      <c r="E7" s="60"/>
      <c r="F7" s="60"/>
      <c r="G7" s="60"/>
      <c r="H7" s="60"/>
      <c r="I7" s="60"/>
      <c r="J7" s="60"/>
      <c r="K7" s="60"/>
      <c r="L7" s="60"/>
      <c r="M7" s="60"/>
      <c r="N7" s="60"/>
    </row>
    <row r="8" spans="2:14" ht="23.4" x14ac:dyDescent="0.45">
      <c r="B8" s="60"/>
      <c r="C8" s="60"/>
      <c r="D8" s="60"/>
      <c r="E8" s="60"/>
      <c r="F8" s="60"/>
      <c r="G8" s="60"/>
      <c r="H8" s="60"/>
      <c r="I8" s="60"/>
      <c r="J8" s="60"/>
      <c r="K8" s="60"/>
      <c r="L8" s="60"/>
      <c r="M8" s="60"/>
      <c r="N8" s="60"/>
    </row>
    <row r="9" spans="2:14" ht="23.4" x14ac:dyDescent="0.45">
      <c r="B9" s="60"/>
      <c r="C9" s="60"/>
      <c r="D9" s="60"/>
      <c r="E9" s="60"/>
      <c r="F9" s="60"/>
      <c r="G9" s="60"/>
      <c r="H9" s="60"/>
      <c r="I9" s="60"/>
      <c r="J9" s="60"/>
      <c r="K9" s="60"/>
      <c r="L9" s="60"/>
      <c r="M9" s="60"/>
      <c r="N9" s="60"/>
    </row>
    <row r="10" spans="2:14" ht="23.4" x14ac:dyDescent="0.45">
      <c r="B10" s="60"/>
      <c r="C10" s="60" t="s">
        <v>1</v>
      </c>
      <c r="D10" s="60"/>
      <c r="E10" s="60"/>
      <c r="F10" s="60"/>
      <c r="G10" s="60"/>
      <c r="H10" s="60"/>
      <c r="I10" s="60"/>
      <c r="J10" s="60"/>
      <c r="K10" s="60"/>
      <c r="L10" s="60"/>
      <c r="M10" s="60"/>
      <c r="N10" s="60"/>
    </row>
    <row r="11" spans="2:14" ht="23.4" x14ac:dyDescent="0.45">
      <c r="B11" s="60"/>
      <c r="C11" s="60" t="s">
        <v>2</v>
      </c>
      <c r="D11" s="60"/>
      <c r="E11" s="60"/>
      <c r="F11" s="60"/>
      <c r="G11" s="60"/>
      <c r="H11" s="60"/>
      <c r="I11" s="60"/>
      <c r="J11" s="60"/>
      <c r="K11" s="60"/>
      <c r="L11" s="60"/>
      <c r="M11" s="60"/>
      <c r="N11" s="60"/>
    </row>
    <row r="12" spans="2:14" ht="23.4" x14ac:dyDescent="0.45">
      <c r="B12" s="60"/>
      <c r="C12" s="60" t="s">
        <v>3</v>
      </c>
      <c r="D12" s="60"/>
      <c r="E12" s="60"/>
      <c r="F12" s="60"/>
      <c r="G12" s="60"/>
      <c r="H12" s="60"/>
      <c r="I12" s="60"/>
      <c r="J12" s="60"/>
      <c r="K12" s="60"/>
      <c r="L12" s="60"/>
      <c r="M12" s="60"/>
      <c r="N12" s="60"/>
    </row>
    <row r="13" spans="2:14" ht="23.4" x14ac:dyDescent="0.45">
      <c r="B13" s="60"/>
      <c r="C13" s="60" t="s">
        <v>4</v>
      </c>
      <c r="D13" s="60"/>
      <c r="E13" s="60"/>
      <c r="F13" s="60"/>
      <c r="G13" s="60"/>
      <c r="H13" s="60"/>
      <c r="I13" s="60"/>
      <c r="J13" s="60"/>
      <c r="K13" s="60"/>
      <c r="L13" s="60"/>
      <c r="M13" s="60"/>
      <c r="N13" s="60"/>
    </row>
    <row r="14" spans="2:14" ht="23.4" x14ac:dyDescent="0.45">
      <c r="B14" s="60"/>
      <c r="C14" s="60" t="s">
        <v>5</v>
      </c>
      <c r="D14" s="60"/>
      <c r="E14" s="60"/>
      <c r="F14" s="60"/>
      <c r="G14" s="60"/>
      <c r="H14" s="60"/>
      <c r="I14" s="60"/>
      <c r="J14" s="60"/>
      <c r="K14" s="60"/>
      <c r="L14" s="60"/>
      <c r="M14" s="60"/>
      <c r="N14" s="60"/>
    </row>
    <row r="15" spans="2:14" ht="23.4" x14ac:dyDescent="0.45">
      <c r="B15" s="60"/>
      <c r="C15" s="60"/>
      <c r="D15" s="60"/>
      <c r="E15" s="60"/>
      <c r="F15" s="60"/>
      <c r="G15" s="60"/>
      <c r="H15" s="60"/>
      <c r="I15" s="60"/>
      <c r="J15" s="60"/>
      <c r="K15" s="60"/>
      <c r="L15" s="60"/>
      <c r="M15" s="60"/>
      <c r="N15" s="60"/>
    </row>
    <row r="16" spans="2:14" ht="23.4" x14ac:dyDescent="0.45">
      <c r="B16" s="60"/>
      <c r="C16" s="60"/>
      <c r="D16" s="60"/>
      <c r="E16" s="60"/>
      <c r="F16" s="60"/>
      <c r="G16" s="60"/>
      <c r="H16" s="60"/>
      <c r="I16" s="60"/>
      <c r="J16" s="60"/>
      <c r="K16" s="60"/>
      <c r="L16" s="60"/>
      <c r="M16" s="60"/>
      <c r="N16" s="60"/>
    </row>
    <row r="17" spans="2:14" ht="23.4" x14ac:dyDescent="0.45">
      <c r="B17" s="60"/>
      <c r="C17" s="60"/>
      <c r="D17" s="60"/>
      <c r="E17" s="60"/>
      <c r="F17" s="60"/>
      <c r="G17" s="60"/>
      <c r="H17" s="60"/>
      <c r="I17" s="60"/>
      <c r="J17" s="60"/>
      <c r="K17" s="60"/>
      <c r="L17" s="60"/>
      <c r="M17" s="60"/>
      <c r="N17" s="60"/>
    </row>
    <row r="18" spans="2:14" ht="23.4" x14ac:dyDescent="0.45">
      <c r="B18" s="60"/>
      <c r="C18" s="60"/>
      <c r="D18" s="60"/>
      <c r="E18" s="60"/>
      <c r="F18" s="60"/>
      <c r="G18" s="60"/>
      <c r="H18" s="60"/>
      <c r="I18" s="60"/>
      <c r="J18" s="60"/>
      <c r="K18" s="60"/>
      <c r="L18" s="60"/>
      <c r="M18" s="60"/>
      <c r="N18" s="60"/>
    </row>
    <row r="19" spans="2:14" ht="24" thickBot="1" x14ac:dyDescent="0.5">
      <c r="B19" s="60"/>
      <c r="C19" s="60"/>
      <c r="D19" s="60"/>
      <c r="E19" s="60"/>
      <c r="F19" s="60"/>
      <c r="G19" s="60"/>
      <c r="H19" s="60"/>
      <c r="I19" s="60"/>
      <c r="J19" s="60"/>
      <c r="K19" s="60"/>
      <c r="L19" s="60"/>
      <c r="M19" s="60"/>
      <c r="N19" s="60"/>
    </row>
    <row r="20" spans="2:14" ht="23.4" x14ac:dyDescent="0.45">
      <c r="B20" s="60"/>
      <c r="C20" s="60"/>
      <c r="D20" s="60"/>
      <c r="E20" s="60"/>
      <c r="F20" s="60"/>
      <c r="G20" s="60"/>
      <c r="H20" s="60"/>
      <c r="I20" s="60"/>
      <c r="J20" s="60"/>
      <c r="K20" s="60"/>
      <c r="L20" s="60"/>
      <c r="M20" s="60"/>
      <c r="N20" s="68"/>
    </row>
    <row r="21" spans="2:14" ht="23.4" x14ac:dyDescent="0.45">
      <c r="B21" s="60"/>
      <c r="C21" s="60"/>
      <c r="D21" s="60"/>
      <c r="E21" s="60"/>
      <c r="F21" s="60"/>
      <c r="G21" s="60"/>
      <c r="H21" s="60"/>
      <c r="I21" s="60"/>
      <c r="J21" s="60"/>
      <c r="K21" s="60"/>
      <c r="L21" s="60"/>
      <c r="M21" s="60"/>
      <c r="N21" s="69" t="s">
        <v>6</v>
      </c>
    </row>
    <row r="22" spans="2:14" ht="23.4" x14ac:dyDescent="0.45">
      <c r="B22" s="60"/>
      <c r="C22" s="60"/>
      <c r="D22" s="60"/>
      <c r="E22" s="60"/>
      <c r="F22" s="60"/>
      <c r="G22" s="60"/>
      <c r="H22" s="60"/>
      <c r="I22" s="60"/>
      <c r="J22" s="60"/>
      <c r="K22" s="60"/>
      <c r="L22" s="60"/>
      <c r="M22" s="60"/>
      <c r="N22" s="69" t="s">
        <v>7</v>
      </c>
    </row>
    <row r="23" spans="2:14" ht="23.4" x14ac:dyDescent="0.45">
      <c r="B23" s="60"/>
      <c r="C23" s="60" t="s">
        <v>8</v>
      </c>
      <c r="D23" s="60"/>
      <c r="E23" s="60"/>
      <c r="F23" s="60"/>
      <c r="G23" s="60"/>
      <c r="H23" s="60"/>
      <c r="I23" s="60"/>
      <c r="J23" s="60"/>
      <c r="K23" s="60"/>
      <c r="L23" s="60"/>
      <c r="M23" s="60"/>
      <c r="N23" s="69" t="s">
        <v>9</v>
      </c>
    </row>
    <row r="24" spans="2:14" ht="23.4" x14ac:dyDescent="0.45">
      <c r="B24" s="60"/>
      <c r="C24" s="60" t="s">
        <v>10</v>
      </c>
      <c r="D24" s="60"/>
      <c r="E24" s="60"/>
      <c r="F24" s="60"/>
      <c r="G24" s="60"/>
      <c r="H24" s="60"/>
      <c r="I24" s="60"/>
      <c r="J24" s="60"/>
      <c r="K24" s="60"/>
      <c r="L24" s="60"/>
      <c r="M24" s="60"/>
      <c r="N24" s="69" t="s">
        <v>11</v>
      </c>
    </row>
    <row r="25" spans="2:14" ht="24" thickBot="1" x14ac:dyDescent="0.5">
      <c r="B25" s="60"/>
      <c r="C25" s="60"/>
      <c r="D25" s="60"/>
      <c r="E25" s="60"/>
      <c r="F25" s="60"/>
      <c r="G25" s="60"/>
      <c r="H25" s="60"/>
      <c r="I25" s="60"/>
      <c r="J25" s="60"/>
      <c r="K25" s="60"/>
      <c r="L25" s="60"/>
      <c r="M25" s="60"/>
      <c r="N25" s="70"/>
    </row>
    <row r="26" spans="2:14" ht="23.4" x14ac:dyDescent="0.45">
      <c r="B26" s="60"/>
      <c r="C26" s="60"/>
      <c r="D26" s="60"/>
      <c r="E26" s="60"/>
      <c r="F26" s="60"/>
      <c r="G26" s="60"/>
      <c r="H26" s="60"/>
      <c r="I26" s="60"/>
      <c r="J26" s="60"/>
      <c r="K26" s="60"/>
      <c r="L26" s="60"/>
      <c r="M26" s="60"/>
      <c r="N26" s="62"/>
    </row>
    <row r="27" spans="2:14" ht="23.4" x14ac:dyDescent="0.45">
      <c r="B27" s="60"/>
      <c r="C27" s="60"/>
      <c r="D27" s="60"/>
      <c r="E27" s="60"/>
      <c r="F27" s="60"/>
      <c r="G27" s="60"/>
      <c r="H27" s="60"/>
      <c r="I27" s="60"/>
      <c r="J27" s="60"/>
      <c r="K27" s="60"/>
      <c r="L27" s="60"/>
      <c r="M27" s="60"/>
      <c r="N27" s="62"/>
    </row>
    <row r="28" spans="2:14" ht="23.4" x14ac:dyDescent="0.45">
      <c r="B28" s="60"/>
      <c r="C28" s="60"/>
      <c r="D28" s="60"/>
      <c r="E28" s="60"/>
      <c r="F28" s="60"/>
      <c r="G28" s="60"/>
      <c r="H28" s="60"/>
      <c r="I28" s="60"/>
      <c r="J28" s="60"/>
      <c r="K28" s="60"/>
      <c r="L28" s="60"/>
      <c r="M28" s="60"/>
      <c r="N28" s="62"/>
    </row>
    <row r="29" spans="2:14" ht="23.4" x14ac:dyDescent="0.45">
      <c r="B29" s="60"/>
      <c r="C29" s="60" t="s">
        <v>12</v>
      </c>
      <c r="D29" s="60"/>
      <c r="E29" s="60"/>
      <c r="F29" s="60"/>
      <c r="G29" s="60"/>
      <c r="H29" s="60"/>
      <c r="I29" s="60"/>
      <c r="J29" s="60"/>
      <c r="K29" s="60"/>
      <c r="L29" s="60"/>
      <c r="M29" s="60"/>
      <c r="N29" s="60"/>
    </row>
    <row r="30" spans="2:14" ht="23.4" x14ac:dyDescent="0.45">
      <c r="B30" s="60"/>
      <c r="C30" s="60" t="s">
        <v>13</v>
      </c>
      <c r="D30" s="60"/>
      <c r="E30" s="60"/>
      <c r="F30" s="60"/>
      <c r="G30" s="60"/>
      <c r="H30" s="60"/>
      <c r="I30" s="60"/>
      <c r="J30" s="60"/>
      <c r="K30" s="60"/>
      <c r="L30" s="60"/>
      <c r="M30" s="60"/>
      <c r="N30" s="60"/>
    </row>
    <row r="31" spans="2:14" ht="23.4" x14ac:dyDescent="0.45">
      <c r="B31" s="60"/>
      <c r="C31" s="60"/>
      <c r="D31" s="60" t="s">
        <v>14</v>
      </c>
      <c r="E31" s="60"/>
      <c r="F31" s="60"/>
      <c r="G31" s="60"/>
      <c r="H31" s="60"/>
      <c r="I31" s="60"/>
      <c r="J31" s="60"/>
      <c r="K31" s="60"/>
      <c r="L31" s="60"/>
      <c r="M31" s="60"/>
      <c r="N31" s="60"/>
    </row>
    <row r="32" spans="2:14" ht="23.4" x14ac:dyDescent="0.45">
      <c r="B32" s="60"/>
      <c r="C32" s="60"/>
      <c r="D32" s="60" t="s">
        <v>15</v>
      </c>
      <c r="E32" s="60"/>
      <c r="F32" s="60"/>
      <c r="G32" s="60"/>
      <c r="H32" s="60"/>
      <c r="I32" s="60"/>
      <c r="J32" s="60"/>
      <c r="K32" s="60"/>
      <c r="L32" s="60"/>
      <c r="M32" s="60"/>
      <c r="N32" s="60"/>
    </row>
    <row r="33" spans="2:14" ht="23.4" x14ac:dyDescent="0.45">
      <c r="B33" s="60"/>
      <c r="C33" s="60"/>
      <c r="D33" s="60" t="s">
        <v>16</v>
      </c>
      <c r="E33" s="60"/>
      <c r="F33" s="60"/>
      <c r="G33" s="60"/>
      <c r="H33" s="60"/>
      <c r="I33" s="60"/>
      <c r="J33" s="60"/>
      <c r="K33" s="60"/>
      <c r="L33" s="60"/>
      <c r="M33" s="60"/>
      <c r="N33" s="60"/>
    </row>
    <row r="34" spans="2:14" ht="23.4" x14ac:dyDescent="0.45">
      <c r="B34" s="60"/>
      <c r="C34" s="60"/>
      <c r="D34" s="60" t="s">
        <v>17</v>
      </c>
      <c r="E34" s="60"/>
      <c r="F34" s="60"/>
      <c r="G34" s="60"/>
      <c r="H34" s="60"/>
      <c r="I34" s="60"/>
      <c r="J34" s="60"/>
      <c r="K34" s="60"/>
      <c r="L34" s="60"/>
      <c r="M34" s="60"/>
      <c r="N34" s="60"/>
    </row>
    <row r="35" spans="2:14" ht="23.4" x14ac:dyDescent="0.45">
      <c r="B35" s="60"/>
      <c r="C35" s="60"/>
      <c r="D35" s="60"/>
      <c r="E35" s="60"/>
      <c r="F35" s="60"/>
      <c r="G35" s="60"/>
      <c r="H35" s="60"/>
      <c r="I35" s="60"/>
      <c r="J35" s="60"/>
      <c r="K35" s="60"/>
      <c r="L35" s="60"/>
      <c r="M35" s="60"/>
      <c r="N35" s="60"/>
    </row>
    <row r="36" spans="2:14" ht="23.4" x14ac:dyDescent="0.45">
      <c r="B36" s="60"/>
      <c r="C36" s="60" t="s">
        <v>18</v>
      </c>
      <c r="D36" s="60"/>
      <c r="E36" s="60"/>
      <c r="F36" s="60"/>
      <c r="G36" s="60"/>
      <c r="H36" s="60"/>
      <c r="I36" s="60"/>
      <c r="J36" s="60"/>
      <c r="K36" s="60"/>
      <c r="L36" s="60"/>
      <c r="M36" s="60"/>
      <c r="N36" s="60"/>
    </row>
    <row r="37" spans="2:14" ht="23.4" x14ac:dyDescent="0.45">
      <c r="B37" s="60"/>
      <c r="C37" s="60" t="s">
        <v>19</v>
      </c>
      <c r="D37" s="60"/>
      <c r="E37" s="60"/>
      <c r="F37" s="60"/>
      <c r="G37" s="60"/>
      <c r="H37" s="60"/>
      <c r="I37" s="60"/>
      <c r="J37" s="60"/>
      <c r="K37" s="60"/>
      <c r="L37" s="60"/>
      <c r="M37" s="60"/>
      <c r="N37" s="60"/>
    </row>
    <row r="38" spans="2:14" ht="23.4" x14ac:dyDescent="0.45">
      <c r="B38" s="60"/>
      <c r="C38" s="60"/>
      <c r="D38" s="60" t="s">
        <v>20</v>
      </c>
      <c r="E38" s="60"/>
      <c r="F38" s="60"/>
      <c r="G38" s="60"/>
      <c r="H38" s="60"/>
      <c r="I38" s="60"/>
      <c r="J38" s="60"/>
      <c r="K38" s="60"/>
      <c r="L38" s="60"/>
      <c r="M38" s="60"/>
      <c r="N38" s="60"/>
    </row>
    <row r="39" spans="2:14" ht="23.4" x14ac:dyDescent="0.45">
      <c r="B39" s="60"/>
      <c r="C39" s="60"/>
      <c r="D39" s="60" t="s">
        <v>21</v>
      </c>
      <c r="E39" s="60"/>
      <c r="F39" s="60"/>
      <c r="G39" s="60"/>
      <c r="H39" s="60"/>
      <c r="I39" s="60"/>
      <c r="J39" s="60"/>
      <c r="K39" s="60"/>
      <c r="L39" s="60"/>
      <c r="M39" s="60"/>
      <c r="N39" s="60"/>
    </row>
    <row r="40" spans="2:14" ht="23.4" x14ac:dyDescent="0.45">
      <c r="B40" s="60"/>
      <c r="C40" s="60"/>
      <c r="D40" s="60" t="s">
        <v>22</v>
      </c>
      <c r="E40" s="60"/>
      <c r="F40" s="60"/>
      <c r="G40" s="60"/>
      <c r="H40" s="60"/>
      <c r="I40" s="60"/>
      <c r="J40" s="60"/>
      <c r="K40" s="60"/>
      <c r="L40" s="60"/>
      <c r="M40" s="60"/>
      <c r="N40" s="60"/>
    </row>
    <row r="41" spans="2:14" ht="23.4" x14ac:dyDescent="0.45">
      <c r="B41" s="60"/>
      <c r="C41" s="60"/>
      <c r="D41" s="60" t="s">
        <v>23</v>
      </c>
      <c r="E41" s="60"/>
      <c r="F41" s="60"/>
      <c r="G41" s="60"/>
      <c r="H41" s="60"/>
      <c r="I41" s="60"/>
      <c r="J41" s="60"/>
      <c r="K41" s="60"/>
      <c r="L41" s="60"/>
      <c r="M41" s="60"/>
      <c r="N41" s="60"/>
    </row>
    <row r="42" spans="2:14" ht="23.4" x14ac:dyDescent="0.45">
      <c r="B42" s="60"/>
      <c r="C42" s="60"/>
      <c r="D42" s="60" t="s">
        <v>24</v>
      </c>
      <c r="E42" s="60"/>
      <c r="F42" s="60"/>
      <c r="G42" s="60"/>
      <c r="H42" s="60"/>
      <c r="I42" s="60"/>
      <c r="J42" s="60"/>
      <c r="K42" s="60"/>
      <c r="L42" s="60"/>
      <c r="M42" s="60"/>
      <c r="N42" s="60"/>
    </row>
    <row r="43" spans="2:14" ht="23.4" x14ac:dyDescent="0.45">
      <c r="B43" s="60"/>
      <c r="C43" s="60"/>
      <c r="D43" s="60"/>
      <c r="E43" s="60"/>
      <c r="F43" s="60"/>
      <c r="G43" s="60"/>
      <c r="H43" s="60"/>
      <c r="I43" s="60"/>
      <c r="J43" s="60"/>
      <c r="K43" s="60"/>
      <c r="L43" s="60"/>
      <c r="M43" s="60"/>
      <c r="N43" s="60"/>
    </row>
    <row r="44" spans="2:14" ht="23.4" x14ac:dyDescent="0.45">
      <c r="B44" s="60"/>
      <c r="C44" s="60" t="s">
        <v>25</v>
      </c>
      <c r="D44" s="60"/>
      <c r="E44" s="60"/>
      <c r="F44" s="60"/>
      <c r="G44" s="60"/>
      <c r="H44" s="60"/>
      <c r="I44" s="60"/>
      <c r="J44" s="60"/>
      <c r="K44" s="60"/>
      <c r="L44" s="60"/>
      <c r="M44" s="60"/>
      <c r="N44" s="60"/>
    </row>
    <row r="45" spans="2:14" ht="23.4" x14ac:dyDescent="0.45">
      <c r="B45" s="60"/>
      <c r="C45" s="60"/>
      <c r="D45" s="60" t="s">
        <v>26</v>
      </c>
      <c r="E45" s="60"/>
      <c r="F45" s="60"/>
      <c r="G45" s="60"/>
      <c r="H45" s="60"/>
      <c r="I45" s="60"/>
      <c r="J45" s="60"/>
      <c r="K45" s="60"/>
      <c r="L45" s="60"/>
      <c r="M45" s="60"/>
      <c r="N45" s="60"/>
    </row>
    <row r="46" spans="2:14" ht="23.4" x14ac:dyDescent="0.45">
      <c r="B46" s="60"/>
      <c r="C46" s="60"/>
      <c r="D46" s="60"/>
      <c r="E46" s="60"/>
      <c r="F46" s="60"/>
      <c r="G46" s="60"/>
      <c r="H46" s="60"/>
      <c r="I46" s="60"/>
      <c r="J46" s="60"/>
      <c r="K46" s="60"/>
      <c r="L46" s="60"/>
      <c r="M46" s="60"/>
      <c r="N46" s="60"/>
    </row>
    <row r="47" spans="2:14" ht="23.4" x14ac:dyDescent="0.45">
      <c r="B47" s="60"/>
      <c r="C47" s="60" t="s">
        <v>27</v>
      </c>
      <c r="D47" s="60"/>
      <c r="E47" s="60"/>
      <c r="F47" s="60"/>
      <c r="G47" s="60"/>
      <c r="H47" s="60"/>
      <c r="I47" s="60"/>
      <c r="J47" s="60"/>
      <c r="K47" s="60"/>
      <c r="L47" s="60"/>
      <c r="M47" s="60"/>
      <c r="N47" s="60"/>
    </row>
    <row r="48" spans="2:14" ht="23.4" x14ac:dyDescent="0.45">
      <c r="B48" s="60"/>
      <c r="C48" s="60"/>
      <c r="D48" s="60"/>
      <c r="E48" s="60"/>
      <c r="F48" s="60"/>
      <c r="G48" s="60"/>
      <c r="H48" s="60"/>
      <c r="I48" s="60"/>
      <c r="J48" s="60"/>
      <c r="K48" s="60"/>
      <c r="L48" s="60"/>
      <c r="M48" s="60"/>
      <c r="N48" s="60"/>
    </row>
    <row r="49" spans="2:14" ht="23.4" x14ac:dyDescent="0.45">
      <c r="B49" s="60"/>
      <c r="C49" s="60" t="s">
        <v>28</v>
      </c>
      <c r="D49" s="60"/>
      <c r="E49" s="60"/>
      <c r="F49" s="60"/>
      <c r="G49" s="60"/>
      <c r="H49" s="60"/>
      <c r="I49" s="60"/>
      <c r="J49" s="60"/>
      <c r="K49" s="60"/>
      <c r="L49" s="60"/>
      <c r="M49" s="60"/>
      <c r="N49" s="60"/>
    </row>
    <row r="50" spans="2:14" ht="23.4" x14ac:dyDescent="0.45">
      <c r="B50" s="60"/>
      <c r="C50" s="60"/>
      <c r="D50" s="60"/>
      <c r="E50" s="60"/>
      <c r="F50" s="60"/>
      <c r="G50" s="60"/>
      <c r="H50" s="60"/>
      <c r="I50" s="60"/>
      <c r="J50" s="60"/>
      <c r="K50" s="60"/>
      <c r="L50" s="60"/>
      <c r="M50" s="60"/>
      <c r="N50" s="60"/>
    </row>
    <row r="51" spans="2:14" ht="23.4" x14ac:dyDescent="0.45">
      <c r="B51" s="60"/>
      <c r="C51" s="60"/>
      <c r="D51" s="60"/>
      <c r="E51" s="60"/>
      <c r="F51" s="60"/>
      <c r="G51" s="60"/>
      <c r="H51" s="60"/>
      <c r="I51" s="60"/>
      <c r="J51" s="60"/>
      <c r="K51" s="60"/>
      <c r="L51" s="60"/>
      <c r="M51" s="60"/>
      <c r="N51" s="60"/>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98"/>
  <sheetViews>
    <sheetView tabSelected="1" topLeftCell="A3" workbookViewId="0">
      <selection activeCell="J22" sqref="J22"/>
    </sheetView>
  </sheetViews>
  <sheetFormatPr defaultColWidth="11" defaultRowHeight="15.6" x14ac:dyDescent="0.3"/>
  <cols>
    <col min="2" max="2" width="5.8984375" customWidth="1"/>
    <col min="3" max="3" width="22.8984375" customWidth="1"/>
    <col min="4" max="4" width="31.59765625" customWidth="1"/>
    <col min="5" max="5" width="54.09765625" customWidth="1"/>
    <col min="6" max="6" width="53.8984375" customWidth="1"/>
    <col min="7" max="7" width="18.3984375" style="3" customWidth="1"/>
    <col min="30" max="32" width="10.8984375" customWidth="1"/>
  </cols>
  <sheetData>
    <row r="1" spans="2:32" x14ac:dyDescent="0.3">
      <c r="AD1" s="1" t="s">
        <v>29</v>
      </c>
      <c r="AE1" s="1" t="s">
        <v>30</v>
      </c>
    </row>
    <row r="2" spans="2:32" ht="31.2" x14ac:dyDescent="0.6">
      <c r="B2" s="91" t="s">
        <v>31</v>
      </c>
      <c r="C2" s="92"/>
      <c r="D2" s="92"/>
      <c r="E2" s="92"/>
      <c r="F2" s="92"/>
      <c r="G2" s="92"/>
      <c r="H2" s="92"/>
      <c r="I2" s="93"/>
      <c r="AD2" s="2" t="s">
        <v>32</v>
      </c>
      <c r="AE2" s="2" t="s">
        <v>33</v>
      </c>
      <c r="AF2" t="str">
        <f>AD2&amp;", "&amp;AE2</f>
        <v>Trinity Episcopal Church, Allendale</v>
      </c>
    </row>
    <row r="3" spans="2:32" ht="31.2" x14ac:dyDescent="0.3">
      <c r="B3" s="94" t="s">
        <v>34</v>
      </c>
      <c r="C3" s="95"/>
      <c r="D3" s="95"/>
      <c r="E3" s="95"/>
      <c r="F3" s="95"/>
      <c r="G3" s="95"/>
      <c r="H3" s="95"/>
      <c r="I3" s="96"/>
      <c r="AD3" s="2" t="s">
        <v>35</v>
      </c>
      <c r="AE3" s="2" t="s">
        <v>36</v>
      </c>
      <c r="AF3" t="str">
        <f t="shared" ref="AF3:AF66" si="0">AD3&amp;", "&amp;AE3</f>
        <v>Trinity Parish in Bergen Point, Bayonne</v>
      </c>
    </row>
    <row r="4" spans="2:32" ht="31.2" x14ac:dyDescent="0.6">
      <c r="C4" s="57"/>
      <c r="AA4" t="s">
        <v>37</v>
      </c>
      <c r="AD4" s="2" t="s">
        <v>38</v>
      </c>
      <c r="AE4" s="2" t="s">
        <v>36</v>
      </c>
      <c r="AF4" t="str">
        <f t="shared" si="0"/>
        <v>Calvary Church, Bayonne</v>
      </c>
    </row>
    <row r="5" spans="2:32" ht="31.2" x14ac:dyDescent="0.6">
      <c r="B5" s="97" t="s">
        <v>39</v>
      </c>
      <c r="C5" s="97"/>
      <c r="D5" s="97"/>
      <c r="E5" s="97"/>
      <c r="F5" s="97"/>
      <c r="G5" s="97"/>
      <c r="H5" s="97"/>
      <c r="I5" s="97"/>
      <c r="AA5" t="s">
        <v>40</v>
      </c>
      <c r="AD5" s="2" t="s">
        <v>41</v>
      </c>
      <c r="AE5" s="2" t="s">
        <v>42</v>
      </c>
      <c r="AF5" t="str">
        <f t="shared" si="0"/>
        <v>Episcopal Church of St. Luke &amp; St. Mary, Belvidere</v>
      </c>
    </row>
    <row r="6" spans="2:32" ht="31.2" x14ac:dyDescent="0.6">
      <c r="B6" s="57"/>
      <c r="AD6" s="2" t="s">
        <v>43</v>
      </c>
      <c r="AE6" s="2" t="s">
        <v>44</v>
      </c>
      <c r="AF6" t="str">
        <f t="shared" si="0"/>
        <v>All Saints' Episcopal Korean Church, Bergenfield</v>
      </c>
    </row>
    <row r="7" spans="2:32" ht="31.2" x14ac:dyDescent="0.6">
      <c r="B7" s="98" t="s">
        <v>45</v>
      </c>
      <c r="C7" s="99"/>
      <c r="D7" s="99"/>
      <c r="E7" s="99"/>
      <c r="F7" s="99"/>
      <c r="G7" s="99"/>
      <c r="H7" s="99"/>
      <c r="I7" s="99"/>
      <c r="AD7" s="2" t="s">
        <v>46</v>
      </c>
      <c r="AE7" s="2" t="s">
        <v>47</v>
      </c>
      <c r="AF7" t="str">
        <f t="shared" si="0"/>
        <v>Christ Church, Bloomfield/Glen Ridge</v>
      </c>
    </row>
    <row r="8" spans="2:32" ht="31.2" x14ac:dyDescent="0.6">
      <c r="B8" s="57"/>
      <c r="C8" s="57"/>
      <c r="D8" s="57"/>
      <c r="E8" s="57"/>
      <c r="F8" s="57"/>
      <c r="G8" s="57"/>
      <c r="H8" s="57"/>
      <c r="I8" s="57"/>
      <c r="AD8" s="2" t="s">
        <v>48</v>
      </c>
      <c r="AE8" s="2" t="s">
        <v>49</v>
      </c>
      <c r="AF8" t="str">
        <f t="shared" si="0"/>
        <v>St. John's Episcopal Church, Boonton</v>
      </c>
    </row>
    <row r="9" spans="2:32" x14ac:dyDescent="0.3">
      <c r="AD9" s="2" t="s">
        <v>46</v>
      </c>
      <c r="AE9" s="2" t="s">
        <v>50</v>
      </c>
      <c r="AF9" t="str">
        <f t="shared" si="0"/>
        <v>Christ Church, Budd Lake</v>
      </c>
    </row>
    <row r="10" spans="2:32" x14ac:dyDescent="0.3">
      <c r="AD10" s="2" t="s">
        <v>51</v>
      </c>
      <c r="AE10" s="2" t="s">
        <v>52</v>
      </c>
      <c r="AF10" t="str">
        <f t="shared" si="0"/>
        <v>St. Paul's Church, Chatham</v>
      </c>
    </row>
    <row r="11" spans="2:32" ht="21" x14ac:dyDescent="0.4">
      <c r="B11" s="6"/>
      <c r="C11" s="7"/>
      <c r="D11" s="21" t="s">
        <v>53</v>
      </c>
      <c r="E11" s="7"/>
      <c r="F11" s="7"/>
      <c r="G11" s="8"/>
      <c r="H11" s="7"/>
      <c r="I11" s="9"/>
      <c r="AD11" s="2" t="s">
        <v>54</v>
      </c>
      <c r="AE11" s="2" t="s">
        <v>55</v>
      </c>
      <c r="AF11" t="str">
        <f t="shared" si="0"/>
        <v>Church of the Messiah, Chester</v>
      </c>
    </row>
    <row r="12" spans="2:32" ht="21" x14ac:dyDescent="0.4">
      <c r="B12" s="10"/>
      <c r="C12" s="11" t="s">
        <v>56</v>
      </c>
      <c r="D12" s="100"/>
      <c r="E12" s="101"/>
      <c r="F12" s="102"/>
      <c r="G12" s="11"/>
      <c r="H12" s="11"/>
      <c r="I12" s="5"/>
      <c r="AD12" s="2" t="s">
        <v>57</v>
      </c>
      <c r="AE12" s="2" t="s">
        <v>58</v>
      </c>
      <c r="AF12" t="str">
        <f t="shared" si="0"/>
        <v>Trinity Church, Cliffside Park</v>
      </c>
    </row>
    <row r="13" spans="2:32" ht="21" x14ac:dyDescent="0.4">
      <c r="B13" s="10"/>
      <c r="C13" s="4"/>
      <c r="D13" s="4"/>
      <c r="E13" s="4"/>
      <c r="F13" s="11"/>
      <c r="G13" s="13"/>
      <c r="H13" s="11"/>
      <c r="I13" s="12"/>
      <c r="AD13" s="2" t="s">
        <v>59</v>
      </c>
      <c r="AE13" s="2" t="s">
        <v>60</v>
      </c>
      <c r="AF13" t="str">
        <f t="shared" si="0"/>
        <v>St. Peter's Church, Clifton</v>
      </c>
    </row>
    <row r="14" spans="2:32" ht="21" x14ac:dyDescent="0.4">
      <c r="B14" s="10"/>
      <c r="C14" s="11" t="s">
        <v>61</v>
      </c>
      <c r="D14" s="80"/>
      <c r="E14" s="81"/>
      <c r="F14" s="61" t="s">
        <v>62</v>
      </c>
      <c r="G14" s="20"/>
      <c r="H14" s="11"/>
      <c r="I14" s="12"/>
      <c r="AD14" s="2" t="s">
        <v>63</v>
      </c>
      <c r="AE14" s="2" t="s">
        <v>64</v>
      </c>
      <c r="AF14" t="str">
        <f t="shared" si="0"/>
        <v>Church of The Saviour, Denville</v>
      </c>
    </row>
    <row r="15" spans="2:32" ht="21" x14ac:dyDescent="0.4">
      <c r="B15" s="10"/>
      <c r="C15" s="11"/>
      <c r="D15" s="11"/>
      <c r="E15" s="11"/>
      <c r="F15" s="11"/>
      <c r="G15" s="13"/>
      <c r="H15" s="11"/>
      <c r="I15" s="12"/>
      <c r="AD15" s="2" t="s">
        <v>65</v>
      </c>
      <c r="AE15" s="2" t="s">
        <v>66</v>
      </c>
      <c r="AF15" t="str">
        <f t="shared" si="0"/>
        <v>St. John's Church, Dover</v>
      </c>
    </row>
    <row r="16" spans="2:32" ht="21" x14ac:dyDescent="0.4">
      <c r="B16" s="10"/>
      <c r="C16" s="22" t="s">
        <v>67</v>
      </c>
      <c r="D16" s="11" t="s">
        <v>68</v>
      </c>
      <c r="E16" s="103"/>
      <c r="F16" s="104"/>
      <c r="G16" s="13"/>
      <c r="H16" s="11"/>
      <c r="I16" s="12"/>
      <c r="AD16" s="2" t="s">
        <v>69</v>
      </c>
      <c r="AE16" s="2" t="s">
        <v>70</v>
      </c>
      <c r="AF16" t="str">
        <f t="shared" si="0"/>
        <v>St. Agnes' &amp; St. Paul's Church, East Orange</v>
      </c>
    </row>
    <row r="17" spans="2:32" ht="21" x14ac:dyDescent="0.4">
      <c r="B17" s="10"/>
      <c r="C17" s="11" t="s">
        <v>71</v>
      </c>
      <c r="D17" s="11" t="s">
        <v>72</v>
      </c>
      <c r="E17" s="11" t="s">
        <v>73</v>
      </c>
      <c r="F17" s="11" t="s">
        <v>74</v>
      </c>
      <c r="G17" s="13" t="s">
        <v>75</v>
      </c>
      <c r="H17" s="11"/>
      <c r="I17" s="12"/>
      <c r="AD17" s="2" t="s">
        <v>51</v>
      </c>
      <c r="AE17" s="2" t="s">
        <v>76</v>
      </c>
      <c r="AF17" t="str">
        <f t="shared" si="0"/>
        <v>St. Paul's Church, Englewood</v>
      </c>
    </row>
    <row r="18" spans="2:32" ht="21" x14ac:dyDescent="0.4">
      <c r="B18" s="10"/>
      <c r="C18" s="11"/>
      <c r="D18" s="14" t="s">
        <v>77</v>
      </c>
      <c r="E18" s="11"/>
      <c r="F18" s="14" t="s">
        <v>78</v>
      </c>
      <c r="G18" s="13"/>
      <c r="H18" s="11"/>
      <c r="I18" s="12"/>
      <c r="AD18" s="2" t="s">
        <v>59</v>
      </c>
      <c r="AE18" s="2" t="s">
        <v>79</v>
      </c>
      <c r="AF18" t="str">
        <f t="shared" si="0"/>
        <v>St. Peter's Church, Essex  Fells</v>
      </c>
    </row>
    <row r="19" spans="2:32" ht="21" x14ac:dyDescent="0.4">
      <c r="B19" s="10">
        <v>1</v>
      </c>
      <c r="C19" s="17" t="s">
        <v>80</v>
      </c>
      <c r="D19" s="18" t="s">
        <v>81</v>
      </c>
      <c r="E19" s="19"/>
      <c r="F19" s="19"/>
      <c r="G19" s="20"/>
      <c r="H19" s="11"/>
      <c r="I19" s="12"/>
      <c r="AD19" s="2" t="s">
        <v>82</v>
      </c>
      <c r="AE19" s="2" t="s">
        <v>83</v>
      </c>
      <c r="AF19" t="str">
        <f t="shared" si="0"/>
        <v>Church of the Atonement, Fair Lawn</v>
      </c>
    </row>
    <row r="20" spans="2:32" ht="21" x14ac:dyDescent="0.4">
      <c r="B20" s="10">
        <v>2</v>
      </c>
      <c r="C20" s="17" t="s">
        <v>80</v>
      </c>
      <c r="D20" s="18" t="s">
        <v>81</v>
      </c>
      <c r="E20" s="19"/>
      <c r="F20" s="19"/>
      <c r="G20" s="20"/>
      <c r="H20" s="11"/>
      <c r="I20" s="12"/>
      <c r="AD20" s="2" t="s">
        <v>84</v>
      </c>
      <c r="AE20" s="2" t="s">
        <v>85</v>
      </c>
      <c r="AF20" t="str">
        <f t="shared" si="0"/>
        <v>Church of the Good Shepherd, Ft. Lee</v>
      </c>
    </row>
    <row r="21" spans="2:32" ht="21" x14ac:dyDescent="0.4">
      <c r="B21" s="10">
        <v>3</v>
      </c>
      <c r="C21" s="17" t="s">
        <v>80</v>
      </c>
      <c r="D21" s="18" t="s">
        <v>81</v>
      </c>
      <c r="E21" s="19"/>
      <c r="F21" s="19"/>
      <c r="G21" s="20"/>
      <c r="H21" s="11"/>
      <c r="I21" s="12"/>
      <c r="AD21" s="2" t="s">
        <v>86</v>
      </c>
      <c r="AE21" s="2" t="s">
        <v>87</v>
      </c>
      <c r="AF21" t="str">
        <f t="shared" si="0"/>
        <v>All Saints' Church, Glen Rock</v>
      </c>
    </row>
    <row r="22" spans="2:32" ht="21" x14ac:dyDescent="0.4">
      <c r="B22" s="10"/>
      <c r="C22" s="11"/>
      <c r="D22" s="11"/>
      <c r="E22" s="11"/>
      <c r="F22" s="11"/>
      <c r="G22" s="13"/>
      <c r="H22" s="11"/>
      <c r="I22" s="12"/>
      <c r="AD22" s="2" t="s">
        <v>46</v>
      </c>
      <c r="AE22" s="2" t="s">
        <v>88</v>
      </c>
      <c r="AF22" t="str">
        <f t="shared" si="0"/>
        <v>Christ Church, Hackensack</v>
      </c>
    </row>
    <row r="23" spans="2:32" ht="21" x14ac:dyDescent="0.4">
      <c r="B23" s="10"/>
      <c r="C23" s="38" t="s">
        <v>89</v>
      </c>
      <c r="D23" s="39"/>
      <c r="E23" s="39"/>
      <c r="F23" s="39"/>
      <c r="G23" s="40"/>
      <c r="H23" s="11"/>
      <c r="I23" s="12"/>
      <c r="AD23" s="2" t="s">
        <v>90</v>
      </c>
      <c r="AE23" s="2" t="s">
        <v>88</v>
      </c>
      <c r="AF23" t="str">
        <f t="shared" si="0"/>
        <v>St. Cyprian's Church, Hackensack</v>
      </c>
    </row>
    <row r="24" spans="2:32" ht="21" x14ac:dyDescent="0.4">
      <c r="B24" s="10"/>
      <c r="C24" s="11"/>
      <c r="D24" s="11"/>
      <c r="E24" s="11"/>
      <c r="F24" s="11"/>
      <c r="G24" s="13"/>
      <c r="H24" s="11"/>
      <c r="I24" s="12"/>
      <c r="AD24" s="2" t="s">
        <v>91</v>
      </c>
      <c r="AE24" s="2" t="s">
        <v>88</v>
      </c>
      <c r="AF24" t="str">
        <f t="shared" si="0"/>
        <v>St. Anthony of Padua, Hackensack</v>
      </c>
    </row>
    <row r="25" spans="2:32" ht="21" x14ac:dyDescent="0.4">
      <c r="B25" s="23"/>
      <c r="C25" s="30" t="s">
        <v>67</v>
      </c>
      <c r="D25" s="11" t="s">
        <v>68</v>
      </c>
      <c r="E25" s="103"/>
      <c r="F25" s="104"/>
      <c r="G25" s="32"/>
      <c r="H25" s="11"/>
      <c r="I25" s="12"/>
      <c r="AD25" s="2" t="s">
        <v>92</v>
      </c>
      <c r="AE25" s="2" t="s">
        <v>93</v>
      </c>
      <c r="AF25" t="str">
        <f t="shared" si="0"/>
        <v>St. James' Church, Hackettstown</v>
      </c>
    </row>
    <row r="26" spans="2:32" ht="21" x14ac:dyDescent="0.4">
      <c r="B26" s="23"/>
      <c r="C26" s="31" t="s">
        <v>71</v>
      </c>
      <c r="D26" s="31" t="s">
        <v>72</v>
      </c>
      <c r="E26" s="31" t="s">
        <v>73</v>
      </c>
      <c r="F26" s="31" t="s">
        <v>74</v>
      </c>
      <c r="G26" s="32" t="s">
        <v>75</v>
      </c>
      <c r="H26" s="11"/>
      <c r="I26" s="12"/>
      <c r="AD26" s="2" t="s">
        <v>94</v>
      </c>
      <c r="AE26" s="2" t="s">
        <v>95</v>
      </c>
      <c r="AF26" t="str">
        <f t="shared" si="0"/>
        <v>St. Andrew's Church, Harrington Park</v>
      </c>
    </row>
    <row r="27" spans="2:32" ht="21" x14ac:dyDescent="0.4">
      <c r="B27" s="23"/>
      <c r="C27" s="31"/>
      <c r="D27" s="33" t="s">
        <v>77</v>
      </c>
      <c r="E27" s="31"/>
      <c r="F27" s="33" t="s">
        <v>78</v>
      </c>
      <c r="G27" s="32"/>
      <c r="H27" s="11"/>
      <c r="I27" s="12"/>
      <c r="AD27" s="2" t="s">
        <v>46</v>
      </c>
      <c r="AE27" s="2" t="s">
        <v>96</v>
      </c>
      <c r="AF27" t="str">
        <f t="shared" si="0"/>
        <v>Christ Church, Harrison</v>
      </c>
    </row>
    <row r="28" spans="2:32" ht="21" x14ac:dyDescent="0.4">
      <c r="B28" s="23">
        <v>1</v>
      </c>
      <c r="C28" s="24" t="s">
        <v>97</v>
      </c>
      <c r="D28" s="25" t="s">
        <v>81</v>
      </c>
      <c r="E28" s="26"/>
      <c r="F28" s="26"/>
      <c r="G28" s="37"/>
      <c r="H28" s="11"/>
      <c r="I28" s="12"/>
      <c r="AD28" s="2" t="s">
        <v>98</v>
      </c>
      <c r="AE28" s="2" t="s">
        <v>99</v>
      </c>
      <c r="AF28" t="str">
        <f t="shared" si="0"/>
        <v>St. John the Divine Church, Hasbrouck Heights</v>
      </c>
    </row>
    <row r="29" spans="2:32" ht="21" x14ac:dyDescent="0.4">
      <c r="B29" s="23">
        <v>2</v>
      </c>
      <c r="C29" s="27" t="s">
        <v>97</v>
      </c>
      <c r="D29" s="28" t="s">
        <v>81</v>
      </c>
      <c r="E29" s="29"/>
      <c r="F29" s="29"/>
      <c r="G29" s="37"/>
      <c r="H29" s="11"/>
      <c r="I29" s="12"/>
      <c r="AD29" s="2" t="s">
        <v>100</v>
      </c>
      <c r="AE29" s="2" t="s">
        <v>101</v>
      </c>
      <c r="AF29" t="str">
        <f t="shared" si="0"/>
        <v>St. Luke's Church, Haworth</v>
      </c>
    </row>
    <row r="30" spans="2:32" ht="21" x14ac:dyDescent="0.4">
      <c r="B30" s="23">
        <v>3</v>
      </c>
      <c r="C30" s="27" t="s">
        <v>97</v>
      </c>
      <c r="D30" s="28" t="s">
        <v>81</v>
      </c>
      <c r="E30" s="29"/>
      <c r="F30" s="29"/>
      <c r="G30" s="37"/>
      <c r="H30" s="11"/>
      <c r="I30" s="12"/>
      <c r="AD30" s="2" t="s">
        <v>102</v>
      </c>
      <c r="AE30" s="2" t="s">
        <v>103</v>
      </c>
      <c r="AF30" t="str">
        <f t="shared" si="0"/>
        <v>St. Clement's Church, Hawthorne</v>
      </c>
    </row>
    <row r="31" spans="2:32" ht="21" x14ac:dyDescent="0.4">
      <c r="B31" s="23"/>
      <c r="C31" s="31"/>
      <c r="D31" s="31"/>
      <c r="E31" s="31"/>
      <c r="F31" s="31"/>
      <c r="G31" s="32"/>
      <c r="H31" s="11"/>
      <c r="I31" s="12"/>
      <c r="AD31" s="2" t="s">
        <v>104</v>
      </c>
      <c r="AE31" s="2" t="s">
        <v>105</v>
      </c>
      <c r="AF31" t="str">
        <f t="shared" si="0"/>
        <v>Holy Trinity Church, Hillsdale</v>
      </c>
    </row>
    <row r="32" spans="2:32" ht="21" x14ac:dyDescent="0.4">
      <c r="B32" s="10"/>
      <c r="C32" s="11"/>
      <c r="D32" s="11"/>
      <c r="E32" s="11"/>
      <c r="F32" s="11"/>
      <c r="G32" s="13"/>
      <c r="H32" s="11"/>
      <c r="I32" s="12"/>
      <c r="AD32" s="2" t="s">
        <v>106</v>
      </c>
      <c r="AE32" s="2" t="s">
        <v>107</v>
      </c>
      <c r="AF32" t="str">
        <f t="shared" si="0"/>
        <v>St. Bartholomew's Church, Ho-Ho-Kus</v>
      </c>
    </row>
    <row r="33" spans="2:32" ht="21" x14ac:dyDescent="0.4">
      <c r="B33" s="10"/>
      <c r="C33" s="22" t="s">
        <v>67</v>
      </c>
      <c r="D33" s="11" t="s">
        <v>68</v>
      </c>
      <c r="E33" s="103"/>
      <c r="F33" s="104"/>
      <c r="G33" s="13"/>
      <c r="H33" s="11"/>
      <c r="I33" s="12"/>
      <c r="AD33" s="2" t="s">
        <v>108</v>
      </c>
      <c r="AE33" s="2" t="s">
        <v>109</v>
      </c>
      <c r="AF33" t="str">
        <f t="shared" si="0"/>
        <v>All Saints' Parish, Hoboken</v>
      </c>
    </row>
    <row r="34" spans="2:32" ht="21" x14ac:dyDescent="0.4">
      <c r="B34" s="10"/>
      <c r="C34" s="11" t="s">
        <v>71</v>
      </c>
      <c r="D34" s="11" t="s">
        <v>72</v>
      </c>
      <c r="E34" s="11" t="s">
        <v>73</v>
      </c>
      <c r="F34" s="11" t="s">
        <v>74</v>
      </c>
      <c r="G34" s="13" t="s">
        <v>75</v>
      </c>
      <c r="H34" s="11"/>
      <c r="I34" s="12"/>
      <c r="AD34" s="2" t="s">
        <v>110</v>
      </c>
      <c r="AE34" s="2" t="s">
        <v>111</v>
      </c>
      <c r="AF34" t="str">
        <f t="shared" si="0"/>
        <v>Church of the Incarnation, Jersey City</v>
      </c>
    </row>
    <row r="35" spans="2:32" ht="21" x14ac:dyDescent="0.4">
      <c r="B35" s="10"/>
      <c r="C35" s="11"/>
      <c r="D35" s="14" t="s">
        <v>77</v>
      </c>
      <c r="E35" s="11"/>
      <c r="F35" s="14" t="s">
        <v>78</v>
      </c>
      <c r="G35" s="13"/>
      <c r="H35" s="11"/>
      <c r="I35" s="12"/>
      <c r="AD35" s="2" t="s">
        <v>112</v>
      </c>
      <c r="AE35" s="2" t="s">
        <v>111</v>
      </c>
      <c r="AF35" t="str">
        <f t="shared" si="0"/>
        <v>Grace Church Van Vorst, Jersey City</v>
      </c>
    </row>
    <row r="36" spans="2:32" ht="21" x14ac:dyDescent="0.4">
      <c r="B36" s="10">
        <v>1</v>
      </c>
      <c r="C36" s="17" t="s">
        <v>80</v>
      </c>
      <c r="D36" s="18" t="s">
        <v>81</v>
      </c>
      <c r="E36" s="19"/>
      <c r="F36" s="19"/>
      <c r="G36" s="20"/>
      <c r="H36" s="11"/>
      <c r="I36" s="12"/>
      <c r="AD36" s="2" t="s">
        <v>113</v>
      </c>
      <c r="AE36" s="2" t="s">
        <v>111</v>
      </c>
      <c r="AF36" t="str">
        <f t="shared" si="0"/>
        <v>St. Paul's Church in Bergen, Jersey City</v>
      </c>
    </row>
    <row r="37" spans="2:32" ht="21" x14ac:dyDescent="0.4">
      <c r="B37" s="10">
        <v>2</v>
      </c>
      <c r="C37" s="17" t="s">
        <v>80</v>
      </c>
      <c r="D37" s="18" t="s">
        <v>81</v>
      </c>
      <c r="E37" s="19"/>
      <c r="F37" s="19"/>
      <c r="G37" s="20"/>
      <c r="H37" s="11"/>
      <c r="I37" s="12"/>
      <c r="AD37" s="2" t="s">
        <v>114</v>
      </c>
      <c r="AE37" s="2" t="s">
        <v>115</v>
      </c>
      <c r="AF37" t="str">
        <f t="shared" si="0"/>
        <v>St. David's Church, Kinnelon</v>
      </c>
    </row>
    <row r="38" spans="2:32" ht="21" x14ac:dyDescent="0.4">
      <c r="B38" s="10">
        <v>3</v>
      </c>
      <c r="C38" s="17" t="s">
        <v>80</v>
      </c>
      <c r="D38" s="18" t="s">
        <v>81</v>
      </c>
      <c r="E38" s="19"/>
      <c r="F38" s="19"/>
      <c r="G38" s="20"/>
      <c r="H38" s="11"/>
      <c r="I38" s="12"/>
      <c r="AD38" s="2" t="s">
        <v>86</v>
      </c>
      <c r="AE38" s="2" t="s">
        <v>116</v>
      </c>
      <c r="AF38" t="str">
        <f t="shared" si="0"/>
        <v>All Saints' Church, Leonia</v>
      </c>
    </row>
    <row r="39" spans="2:32" ht="21" x14ac:dyDescent="0.4">
      <c r="B39" s="10"/>
      <c r="C39" s="11"/>
      <c r="D39" s="11"/>
      <c r="E39" s="11"/>
      <c r="F39" s="11"/>
      <c r="G39" s="13"/>
      <c r="H39" s="11"/>
      <c r="I39" s="12"/>
      <c r="AD39" s="2" t="s">
        <v>117</v>
      </c>
      <c r="AE39" s="2" t="s">
        <v>118</v>
      </c>
      <c r="AF39" t="str">
        <f t="shared" si="0"/>
        <v>St. Agnes' Church, Little Falls</v>
      </c>
    </row>
    <row r="40" spans="2:32" ht="21" x14ac:dyDescent="0.4">
      <c r="B40" s="10"/>
      <c r="C40" s="11"/>
      <c r="D40" s="11"/>
      <c r="E40" s="11"/>
      <c r="F40" s="11"/>
      <c r="G40" s="13"/>
      <c r="H40" s="11"/>
      <c r="I40" s="12"/>
      <c r="AD40" s="2" t="s">
        <v>59</v>
      </c>
      <c r="AE40" s="2" t="s">
        <v>119</v>
      </c>
      <c r="AF40" t="str">
        <f t="shared" si="0"/>
        <v>St. Peter's Church, Livingston</v>
      </c>
    </row>
    <row r="41" spans="2:32" ht="21" x14ac:dyDescent="0.4">
      <c r="B41" s="23"/>
      <c r="C41" s="30" t="s">
        <v>67</v>
      </c>
      <c r="D41" s="11" t="s">
        <v>68</v>
      </c>
      <c r="E41" s="103"/>
      <c r="F41" s="104"/>
      <c r="G41" s="32"/>
      <c r="H41" s="11"/>
      <c r="I41" s="12"/>
      <c r="AD41" s="2" t="s">
        <v>120</v>
      </c>
      <c r="AE41" s="2" t="s">
        <v>121</v>
      </c>
      <c r="AF41" t="str">
        <f t="shared" si="0"/>
        <v>St. Thomas' Church, Lyndhurst</v>
      </c>
    </row>
    <row r="42" spans="2:32" ht="21" x14ac:dyDescent="0.4">
      <c r="B42" s="23"/>
      <c r="C42" s="31" t="s">
        <v>71</v>
      </c>
      <c r="D42" s="31" t="s">
        <v>72</v>
      </c>
      <c r="E42" s="31" t="s">
        <v>73</v>
      </c>
      <c r="F42" s="31" t="s">
        <v>74</v>
      </c>
      <c r="G42" s="32" t="s">
        <v>75</v>
      </c>
      <c r="H42" s="11"/>
      <c r="I42" s="12"/>
      <c r="AD42" s="2" t="s">
        <v>122</v>
      </c>
      <c r="AE42" s="2" t="s">
        <v>123</v>
      </c>
      <c r="AF42" t="str">
        <f t="shared" si="0"/>
        <v>Grace Church, Madison</v>
      </c>
    </row>
    <row r="43" spans="2:32" ht="21" x14ac:dyDescent="0.4">
      <c r="B43" s="23"/>
      <c r="C43" s="31"/>
      <c r="D43" s="33" t="s">
        <v>77</v>
      </c>
      <c r="E43" s="31"/>
      <c r="F43" s="33" t="s">
        <v>78</v>
      </c>
      <c r="G43" s="32"/>
      <c r="H43" s="11"/>
      <c r="I43" s="12"/>
      <c r="AD43" s="2" t="s">
        <v>124</v>
      </c>
      <c r="AE43" s="2" t="s">
        <v>125</v>
      </c>
      <c r="AF43" t="str">
        <f t="shared" si="0"/>
        <v>St. George's Church, Maplewood</v>
      </c>
    </row>
    <row r="44" spans="2:32" ht="21" x14ac:dyDescent="0.4">
      <c r="B44" s="23">
        <v>1</v>
      </c>
      <c r="C44" s="24" t="s">
        <v>97</v>
      </c>
      <c r="D44" s="25" t="s">
        <v>81</v>
      </c>
      <c r="E44" s="26"/>
      <c r="F44" s="26"/>
      <c r="G44" s="37"/>
      <c r="H44" s="11"/>
      <c r="I44" s="12"/>
      <c r="AD44" s="2" t="s">
        <v>126</v>
      </c>
      <c r="AE44" s="2" t="s">
        <v>127</v>
      </c>
      <c r="AF44" t="str">
        <f t="shared" si="0"/>
        <v>St. Martin's Church, Maywood</v>
      </c>
    </row>
    <row r="45" spans="2:32" ht="21" x14ac:dyDescent="0.4">
      <c r="B45" s="23">
        <v>2</v>
      </c>
      <c r="C45" s="27" t="s">
        <v>97</v>
      </c>
      <c r="D45" s="28" t="s">
        <v>81</v>
      </c>
      <c r="E45" s="29"/>
      <c r="F45" s="29"/>
      <c r="G45" s="37"/>
      <c r="H45" s="11"/>
      <c r="I45" s="12"/>
      <c r="AD45" s="2" t="s">
        <v>128</v>
      </c>
      <c r="AE45" s="2" t="s">
        <v>129</v>
      </c>
      <c r="AF45" t="str">
        <f t="shared" si="0"/>
        <v>St. Mark's Church, Mendham</v>
      </c>
    </row>
    <row r="46" spans="2:32" ht="21" x14ac:dyDescent="0.4">
      <c r="B46" s="23">
        <v>3</v>
      </c>
      <c r="C46" s="27" t="s">
        <v>97</v>
      </c>
      <c r="D46" s="28" t="s">
        <v>81</v>
      </c>
      <c r="E46" s="29"/>
      <c r="F46" s="29"/>
      <c r="G46" s="37"/>
      <c r="H46" s="11"/>
      <c r="I46" s="12"/>
      <c r="AD46" s="2" t="s">
        <v>130</v>
      </c>
      <c r="AE46" s="2" t="s">
        <v>131</v>
      </c>
      <c r="AF46" t="str">
        <f t="shared" si="0"/>
        <v>St. Stephen's Church, Millburn</v>
      </c>
    </row>
    <row r="47" spans="2:32" ht="21" x14ac:dyDescent="0.4">
      <c r="B47" s="34"/>
      <c r="C47" s="35"/>
      <c r="D47" s="35"/>
      <c r="E47" s="35"/>
      <c r="F47" s="35"/>
      <c r="G47" s="36"/>
      <c r="H47" s="15"/>
      <c r="I47" s="16"/>
      <c r="AD47" s="2" t="s">
        <v>86</v>
      </c>
      <c r="AE47" s="2" t="s">
        <v>132</v>
      </c>
      <c r="AF47" t="str">
        <f t="shared" si="0"/>
        <v>All Saints' Church, Millington</v>
      </c>
    </row>
    <row r="48" spans="2:32" x14ac:dyDescent="0.3">
      <c r="AD48" s="2" t="s">
        <v>133</v>
      </c>
      <c r="AE48" s="2" t="s">
        <v>134</v>
      </c>
      <c r="AF48" t="str">
        <f t="shared" si="0"/>
        <v>St. Gabriel's Church, Milton/Oak Ridge</v>
      </c>
    </row>
    <row r="49" spans="2:32" x14ac:dyDescent="0.3">
      <c r="AD49" s="2" t="s">
        <v>65</v>
      </c>
      <c r="AE49" s="2" t="s">
        <v>135</v>
      </c>
      <c r="AF49" t="str">
        <f t="shared" si="0"/>
        <v>St. John's Church, Montclair</v>
      </c>
    </row>
    <row r="50" spans="2:32" x14ac:dyDescent="0.3">
      <c r="B50" s="82" t="s">
        <v>136</v>
      </c>
      <c r="C50" s="83"/>
      <c r="D50" s="83"/>
      <c r="E50" s="83"/>
      <c r="F50" s="83"/>
      <c r="G50" s="83"/>
      <c r="H50" s="83"/>
      <c r="I50" s="84"/>
      <c r="AD50" s="2" t="s">
        <v>100</v>
      </c>
      <c r="AE50" s="2" t="s">
        <v>135</v>
      </c>
      <c r="AF50" t="str">
        <f t="shared" si="0"/>
        <v>St. Luke's Church, Montclair</v>
      </c>
    </row>
    <row r="51" spans="2:32" x14ac:dyDescent="0.3">
      <c r="B51" s="85"/>
      <c r="C51" s="86"/>
      <c r="D51" s="86"/>
      <c r="E51" s="86"/>
      <c r="F51" s="86"/>
      <c r="G51" s="86"/>
      <c r="H51" s="86"/>
      <c r="I51" s="87"/>
      <c r="AD51" s="2" t="s">
        <v>51</v>
      </c>
      <c r="AE51" s="2" t="s">
        <v>137</v>
      </c>
      <c r="AF51" t="str">
        <f t="shared" si="0"/>
        <v>St. Paul's Church, Montvale</v>
      </c>
    </row>
    <row r="52" spans="2:32" x14ac:dyDescent="0.3">
      <c r="B52" s="85"/>
      <c r="C52" s="86"/>
      <c r="D52" s="86"/>
      <c r="E52" s="86"/>
      <c r="F52" s="86"/>
      <c r="G52" s="86"/>
      <c r="H52" s="86"/>
      <c r="I52" s="87"/>
      <c r="AD52" s="2" t="s">
        <v>51</v>
      </c>
      <c r="AE52" s="2" t="s">
        <v>138</v>
      </c>
      <c r="AF52" t="str">
        <f t="shared" si="0"/>
        <v>St. Paul's Church, Morris Plains</v>
      </c>
    </row>
    <row r="53" spans="2:32" x14ac:dyDescent="0.3">
      <c r="B53" s="85"/>
      <c r="C53" s="86"/>
      <c r="D53" s="86"/>
      <c r="E53" s="86"/>
      <c r="F53" s="86"/>
      <c r="G53" s="86"/>
      <c r="H53" s="86"/>
      <c r="I53" s="87"/>
      <c r="AD53" s="2" t="s">
        <v>139</v>
      </c>
      <c r="AE53" s="2" t="s">
        <v>140</v>
      </c>
      <c r="AF53" t="str">
        <f t="shared" si="0"/>
        <v>Church of the Redeemer, Morristown</v>
      </c>
    </row>
    <row r="54" spans="2:32" x14ac:dyDescent="0.3">
      <c r="B54" s="85"/>
      <c r="C54" s="86"/>
      <c r="D54" s="86"/>
      <c r="E54" s="86"/>
      <c r="F54" s="86"/>
      <c r="G54" s="86"/>
      <c r="H54" s="86"/>
      <c r="I54" s="87"/>
      <c r="AD54" s="2" t="s">
        <v>59</v>
      </c>
      <c r="AE54" s="2" t="s">
        <v>140</v>
      </c>
      <c r="AF54" t="str">
        <f t="shared" si="0"/>
        <v>St. Peter's Church, Morristown</v>
      </c>
    </row>
    <row r="55" spans="2:32" x14ac:dyDescent="0.3">
      <c r="B55" s="85"/>
      <c r="C55" s="86"/>
      <c r="D55" s="86"/>
      <c r="E55" s="86"/>
      <c r="F55" s="86"/>
      <c r="G55" s="86"/>
      <c r="H55" s="86"/>
      <c r="I55" s="87"/>
      <c r="AD55" s="2" t="s">
        <v>59</v>
      </c>
      <c r="AE55" s="2" t="s">
        <v>141</v>
      </c>
      <c r="AF55" t="str">
        <f t="shared" si="0"/>
        <v>St. Peter's Church, Mountain Lakes</v>
      </c>
    </row>
    <row r="56" spans="2:32" x14ac:dyDescent="0.3">
      <c r="B56" s="88"/>
      <c r="C56" s="89"/>
      <c r="D56" s="89"/>
      <c r="E56" s="89"/>
      <c r="F56" s="89"/>
      <c r="G56" s="89"/>
      <c r="H56" s="89"/>
      <c r="I56" s="90"/>
      <c r="AD56" s="2" t="s">
        <v>59</v>
      </c>
      <c r="AE56" s="2" t="s">
        <v>142</v>
      </c>
      <c r="AF56" t="str">
        <f t="shared" si="0"/>
        <v>St. Peter's Church, Mt. Arlington</v>
      </c>
    </row>
    <row r="57" spans="2:32" x14ac:dyDescent="0.3">
      <c r="AD57" s="2" t="s">
        <v>143</v>
      </c>
      <c r="AE57" s="2" t="s">
        <v>144</v>
      </c>
      <c r="AF57" t="str">
        <f t="shared" si="0"/>
        <v>Trinity &amp; St. Philip's Cathedral, Newark</v>
      </c>
    </row>
    <row r="58" spans="2:32" x14ac:dyDescent="0.3">
      <c r="AD58" s="2" t="s">
        <v>122</v>
      </c>
      <c r="AE58" s="2" t="s">
        <v>144</v>
      </c>
      <c r="AF58" t="str">
        <f t="shared" si="0"/>
        <v>Grace Church, Newark</v>
      </c>
    </row>
    <row r="59" spans="2:32" x14ac:dyDescent="0.3">
      <c r="AD59" s="2" t="s">
        <v>145</v>
      </c>
      <c r="AE59" s="2" t="s">
        <v>144</v>
      </c>
      <c r="AF59" t="str">
        <f t="shared" si="0"/>
        <v>House Of Prayer, Newark</v>
      </c>
    </row>
    <row r="60" spans="2:32" x14ac:dyDescent="0.3">
      <c r="AD60" s="2" t="s">
        <v>94</v>
      </c>
      <c r="AE60" s="2" t="s">
        <v>144</v>
      </c>
      <c r="AF60" t="str">
        <f t="shared" si="0"/>
        <v>St. Andrew's Church, Newark</v>
      </c>
    </row>
    <row r="61" spans="2:32" x14ac:dyDescent="0.3">
      <c r="AD61" s="2" t="s">
        <v>46</v>
      </c>
      <c r="AE61" s="2" t="s">
        <v>146</v>
      </c>
      <c r="AF61" t="str">
        <f t="shared" si="0"/>
        <v>Christ Church, Newton</v>
      </c>
    </row>
    <row r="62" spans="2:32" x14ac:dyDescent="0.3">
      <c r="AD62" s="2" t="s">
        <v>147</v>
      </c>
      <c r="AE62" s="2" t="s">
        <v>148</v>
      </c>
      <c r="AF62" t="str">
        <f t="shared" si="0"/>
        <v>Church of the Holy Communion, Norwood</v>
      </c>
    </row>
    <row r="63" spans="2:32" x14ac:dyDescent="0.3">
      <c r="AD63" s="2" t="s">
        <v>122</v>
      </c>
      <c r="AE63" s="2" t="s">
        <v>149</v>
      </c>
      <c r="AF63" t="str">
        <f t="shared" si="0"/>
        <v>Grace Church, Nutley</v>
      </c>
    </row>
    <row r="64" spans="2:32" x14ac:dyDescent="0.3">
      <c r="AD64" s="2" t="s">
        <v>150</v>
      </c>
      <c r="AE64" s="2" t="s">
        <v>151</v>
      </c>
      <c r="AF64" t="str">
        <f t="shared" si="0"/>
        <v>St. Alban's Episcopal Church, Oakland/Franklin Lakes</v>
      </c>
    </row>
    <row r="65" spans="30:32" x14ac:dyDescent="0.3">
      <c r="AD65" s="2" t="s">
        <v>152</v>
      </c>
      <c r="AE65" s="2" t="s">
        <v>153</v>
      </c>
      <c r="AF65" t="str">
        <f t="shared" si="0"/>
        <v>Church of the Annunciation, Oradell</v>
      </c>
    </row>
    <row r="66" spans="30:32" x14ac:dyDescent="0.3">
      <c r="AD66" s="2" t="s">
        <v>154</v>
      </c>
      <c r="AE66" s="2" t="s">
        <v>155</v>
      </c>
      <c r="AF66" t="str">
        <f t="shared" si="0"/>
        <v>Church of the Epiphany and Christ Church, Orange</v>
      </c>
    </row>
    <row r="67" spans="30:32" x14ac:dyDescent="0.3">
      <c r="AD67" s="2" t="s">
        <v>156</v>
      </c>
      <c r="AE67" s="2" t="s">
        <v>157</v>
      </c>
      <c r="AF67" t="str">
        <f t="shared" ref="AF67:AF98" si="1">AD67&amp;", "&amp;AE67</f>
        <v>St. Matthew's Church, Paramus</v>
      </c>
    </row>
    <row r="68" spans="30:32" x14ac:dyDescent="0.3">
      <c r="AD68" s="2" t="s">
        <v>158</v>
      </c>
      <c r="AE68" s="2" t="s">
        <v>159</v>
      </c>
      <c r="AF68" t="str">
        <f t="shared" si="1"/>
        <v>St. Gregory's Church, Parsippany</v>
      </c>
    </row>
    <row r="69" spans="30:32" x14ac:dyDescent="0.3">
      <c r="AD69" s="2" t="s">
        <v>65</v>
      </c>
      <c r="AE69" s="2" t="s">
        <v>160</v>
      </c>
      <c r="AF69" t="str">
        <f t="shared" si="1"/>
        <v>St. John's Church, Passaic</v>
      </c>
    </row>
    <row r="70" spans="30:32" x14ac:dyDescent="0.3">
      <c r="AD70" s="2" t="s">
        <v>51</v>
      </c>
      <c r="AE70" s="2" t="s">
        <v>161</v>
      </c>
      <c r="AF70" t="str">
        <f t="shared" si="1"/>
        <v>St. Paul's Church, Paterson</v>
      </c>
    </row>
    <row r="71" spans="30:32" x14ac:dyDescent="0.3">
      <c r="AD71" s="2" t="s">
        <v>100</v>
      </c>
      <c r="AE71" s="2" t="s">
        <v>162</v>
      </c>
      <c r="AF71" t="str">
        <f t="shared" si="1"/>
        <v>St. Luke's Church, Phillipsburg</v>
      </c>
    </row>
    <row r="72" spans="30:32" x14ac:dyDescent="0.3">
      <c r="AD72" s="2" t="s">
        <v>46</v>
      </c>
      <c r="AE72" s="2" t="s">
        <v>163</v>
      </c>
      <c r="AF72" t="str">
        <f t="shared" si="1"/>
        <v>Christ Church, Pompton Lakes</v>
      </c>
    </row>
    <row r="73" spans="30:32" x14ac:dyDescent="0.3">
      <c r="AD73" s="2" t="s">
        <v>164</v>
      </c>
      <c r="AE73" s="2" t="s">
        <v>165</v>
      </c>
      <c r="AF73" t="str">
        <f t="shared" si="1"/>
        <v>St. John's Memorial Church, Ramsey</v>
      </c>
    </row>
    <row r="74" spans="30:32" x14ac:dyDescent="0.3">
      <c r="AD74" s="2" t="s">
        <v>92</v>
      </c>
      <c r="AE74" s="2" t="s">
        <v>166</v>
      </c>
      <c r="AF74" t="str">
        <f t="shared" si="1"/>
        <v>St. James' Church, Ridgefield</v>
      </c>
    </row>
    <row r="75" spans="30:32" x14ac:dyDescent="0.3">
      <c r="AD75" s="2" t="s">
        <v>46</v>
      </c>
      <c r="AE75" s="2" t="s">
        <v>167</v>
      </c>
      <c r="AF75" t="str">
        <f t="shared" si="1"/>
        <v>Christ Church, Ridgewood</v>
      </c>
    </row>
    <row r="76" spans="30:32" x14ac:dyDescent="0.3">
      <c r="AD76" s="2" t="s">
        <v>168</v>
      </c>
      <c r="AE76" s="2" t="s">
        <v>167</v>
      </c>
      <c r="AF76" t="str">
        <f t="shared" si="1"/>
        <v>St. Elizabeth's Church, Ridgewood</v>
      </c>
    </row>
    <row r="77" spans="30:32" x14ac:dyDescent="0.3">
      <c r="AD77" s="2" t="s">
        <v>84</v>
      </c>
      <c r="AE77" s="2" t="s">
        <v>169</v>
      </c>
      <c r="AF77" t="str">
        <f t="shared" si="1"/>
        <v>Church of the Good Shepherd, Ringwood</v>
      </c>
    </row>
    <row r="78" spans="30:32" x14ac:dyDescent="0.3">
      <c r="AD78" s="2" t="s">
        <v>122</v>
      </c>
      <c r="AE78" s="2" t="s">
        <v>170</v>
      </c>
      <c r="AF78" t="str">
        <f t="shared" si="1"/>
        <v>Grace Church, Rutherford</v>
      </c>
    </row>
    <row r="79" spans="30:32" x14ac:dyDescent="0.3">
      <c r="AD79" s="2" t="s">
        <v>171</v>
      </c>
      <c r="AE79" s="2" t="s">
        <v>172</v>
      </c>
      <c r="AF79" t="str">
        <f t="shared" si="1"/>
        <v>Church of Our Saviour, Secaucus</v>
      </c>
    </row>
    <row r="80" spans="30:32" x14ac:dyDescent="0.3">
      <c r="AD80" s="2" t="s">
        <v>46</v>
      </c>
      <c r="AE80" s="2" t="s">
        <v>173</v>
      </c>
      <c r="AF80" t="str">
        <f t="shared" si="1"/>
        <v>Christ Church, Short Hills</v>
      </c>
    </row>
    <row r="81" spans="30:32" x14ac:dyDescent="0.3">
      <c r="AD81" s="2" t="s">
        <v>174</v>
      </c>
      <c r="AE81" s="2" t="s">
        <v>175</v>
      </c>
      <c r="AF81" t="str">
        <f t="shared" si="1"/>
        <v>St. Andrew &amp; Holy Communion, South Orange</v>
      </c>
    </row>
    <row r="82" spans="30:32" x14ac:dyDescent="0.3">
      <c r="AD82" s="2" t="s">
        <v>176</v>
      </c>
      <c r="AE82" s="2" t="s">
        <v>177</v>
      </c>
      <c r="AF82" t="str">
        <f t="shared" si="1"/>
        <v>St. Mary's Church, Sparta</v>
      </c>
    </row>
    <row r="83" spans="30:32" x14ac:dyDescent="0.3">
      <c r="AD83" s="2" t="s">
        <v>178</v>
      </c>
      <c r="AE83" s="2" t="s">
        <v>179</v>
      </c>
      <c r="AF83" t="str">
        <f t="shared" si="1"/>
        <v>St. Dunstan's Church, Succasunna</v>
      </c>
    </row>
    <row r="84" spans="30:32" x14ac:dyDescent="0.3">
      <c r="AD84" s="2" t="s">
        <v>38</v>
      </c>
      <c r="AE84" s="2" t="s">
        <v>180</v>
      </c>
      <c r="AF84" t="str">
        <f t="shared" si="1"/>
        <v>Calvary Church, Summit</v>
      </c>
    </row>
    <row r="85" spans="30:32" x14ac:dyDescent="0.3">
      <c r="AD85" s="2" t="s">
        <v>46</v>
      </c>
      <c r="AE85" s="2" t="s">
        <v>181</v>
      </c>
      <c r="AF85" t="str">
        <f t="shared" si="1"/>
        <v>Christ Church, Teaneck</v>
      </c>
    </row>
    <row r="86" spans="30:32" x14ac:dyDescent="0.3">
      <c r="AD86" s="2" t="s">
        <v>128</v>
      </c>
      <c r="AE86" s="2" t="s">
        <v>181</v>
      </c>
      <c r="AF86" t="str">
        <f t="shared" si="1"/>
        <v>St. Mark's Church, Teaneck</v>
      </c>
    </row>
    <row r="87" spans="30:32" x14ac:dyDescent="0.3">
      <c r="AD87" s="2" t="s">
        <v>82</v>
      </c>
      <c r="AE87" s="2" t="s">
        <v>182</v>
      </c>
      <c r="AF87" t="str">
        <f t="shared" si="1"/>
        <v>Church of the Atonement, Tenafly</v>
      </c>
    </row>
    <row r="88" spans="30:32" x14ac:dyDescent="0.3">
      <c r="AD88" s="2" t="s">
        <v>183</v>
      </c>
      <c r="AE88" s="2" t="s">
        <v>184</v>
      </c>
      <c r="AF88" t="str">
        <f t="shared" si="1"/>
        <v>Good Shepherd Episcopal Church, Towaco</v>
      </c>
    </row>
    <row r="89" spans="30:32" x14ac:dyDescent="0.3">
      <c r="AD89" s="2" t="s">
        <v>122</v>
      </c>
      <c r="AE89" s="2" t="s">
        <v>185</v>
      </c>
      <c r="AF89" t="str">
        <f t="shared" si="1"/>
        <v>Grace Church, Union City</v>
      </c>
    </row>
    <row r="90" spans="30:32" x14ac:dyDescent="0.3">
      <c r="AD90" s="2" t="s">
        <v>186</v>
      </c>
      <c r="AE90" s="2" t="s">
        <v>187</v>
      </c>
      <c r="AF90" t="str">
        <f t="shared" si="1"/>
        <v>St. James Church, Upper Montclair</v>
      </c>
    </row>
    <row r="91" spans="30:32" x14ac:dyDescent="0.3">
      <c r="AD91" s="2" t="s">
        <v>188</v>
      </c>
      <c r="AE91" s="2" t="s">
        <v>189</v>
      </c>
      <c r="AF91" t="str">
        <f t="shared" si="1"/>
        <v>Church of the Holy Spirit, Verona</v>
      </c>
    </row>
    <row r="92" spans="30:32" x14ac:dyDescent="0.3">
      <c r="AD92" s="2" t="s">
        <v>84</v>
      </c>
      <c r="AE92" s="2" t="s">
        <v>190</v>
      </c>
      <c r="AF92" t="str">
        <f t="shared" si="1"/>
        <v>Church of the Good Shepherd, Wantage</v>
      </c>
    </row>
    <row r="93" spans="30:32" x14ac:dyDescent="0.3">
      <c r="AD93" s="2" t="s">
        <v>59</v>
      </c>
      <c r="AE93" s="2" t="s">
        <v>191</v>
      </c>
      <c r="AF93" t="str">
        <f t="shared" si="1"/>
        <v>St. Peter's Church, Washington</v>
      </c>
    </row>
    <row r="94" spans="30:32" x14ac:dyDescent="0.3">
      <c r="AD94" s="2" t="s">
        <v>192</v>
      </c>
      <c r="AE94" s="2" t="s">
        <v>193</v>
      </c>
      <c r="AF94" t="str">
        <f t="shared" si="1"/>
        <v>St. Michael's Church, Wayne</v>
      </c>
    </row>
    <row r="95" spans="30:32" x14ac:dyDescent="0.3">
      <c r="AD95" s="2" t="s">
        <v>194</v>
      </c>
      <c r="AE95" s="2" t="s">
        <v>195</v>
      </c>
      <c r="AF95" t="str">
        <f t="shared" si="1"/>
        <v>Church of the Holy Innocents, West Orange</v>
      </c>
    </row>
    <row r="96" spans="30:32" x14ac:dyDescent="0.3">
      <c r="AD96" s="2" t="s">
        <v>104</v>
      </c>
      <c r="AE96" s="2" t="s">
        <v>195</v>
      </c>
      <c r="AF96" t="str">
        <f t="shared" si="1"/>
        <v>Holy Trinity Church, West Orange</v>
      </c>
    </row>
    <row r="97" spans="30:32" x14ac:dyDescent="0.3">
      <c r="AD97" s="2" t="s">
        <v>122</v>
      </c>
      <c r="AE97" s="2" t="s">
        <v>196</v>
      </c>
      <c r="AF97" t="str">
        <f t="shared" si="1"/>
        <v>Grace Church, Westwood</v>
      </c>
    </row>
    <row r="98" spans="30:32" x14ac:dyDescent="0.3">
      <c r="AD98" s="2" t="s">
        <v>197</v>
      </c>
      <c r="AE98" s="2" t="s">
        <v>198</v>
      </c>
      <c r="AF98" t="str">
        <f t="shared" si="1"/>
        <v>St. Paul's &amp; Resurrection, Wood-Ridge</v>
      </c>
    </row>
  </sheetData>
  <sortState xmlns:xlrd2="http://schemas.microsoft.com/office/spreadsheetml/2017/richdata2" ref="AD2:AE98">
    <sortCondition ref="AE2:AE98"/>
  </sortState>
  <mergeCells count="11">
    <mergeCell ref="D14:E14"/>
    <mergeCell ref="B50:I56"/>
    <mergeCell ref="B2:I2"/>
    <mergeCell ref="B3:I3"/>
    <mergeCell ref="B5:I5"/>
    <mergeCell ref="B7:I7"/>
    <mergeCell ref="D12:F12"/>
    <mergeCell ref="E16:F16"/>
    <mergeCell ref="E25:F25"/>
    <mergeCell ref="E33:F33"/>
    <mergeCell ref="E41:F41"/>
  </mergeCells>
  <dataValidations count="2">
    <dataValidation type="list" allowBlank="1" showInputMessage="1" showErrorMessage="1" promptTitle="Bid Selection" prompt="Which Bid are you going to go with?" sqref="G19:G21 G36:G38" xr:uid="{00000000-0002-0000-0100-000000000000}">
      <formula1>$AA$4</formula1>
    </dataValidation>
    <dataValidation type="list" allowBlank="1" showInputMessage="1" showErrorMessage="1" errorTitle="Improper Value" error="The data you entered in the field is not valid. Please select your church from the drop down menu. (You'll see the arrows to the right of the cell when you click in the cell)" sqref="D12:F12" xr:uid="{00000000-0002-0000-0100-000001000000}">
      <formula1>$AF:$AF</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77"/>
  <sheetViews>
    <sheetView topLeftCell="A32" workbookViewId="0">
      <selection activeCell="B3" sqref="B3:L3"/>
    </sheetView>
  </sheetViews>
  <sheetFormatPr defaultColWidth="11" defaultRowHeight="15.6" x14ac:dyDescent="0.3"/>
  <cols>
    <col min="2" max="2" width="6.3984375" customWidth="1"/>
    <col min="3" max="3" width="16.59765625" customWidth="1"/>
    <col min="4" max="4" width="33" customWidth="1"/>
    <col min="5" max="5" width="6.09765625" customWidth="1"/>
    <col min="6" max="6" width="23.8984375" customWidth="1"/>
    <col min="7" max="7" width="6.3984375" customWidth="1"/>
    <col min="8" max="8" width="14.09765625" customWidth="1"/>
    <col min="9" max="9" width="67.09765625" customWidth="1"/>
    <col min="10" max="11" width="21" customWidth="1"/>
    <col min="12" max="12" width="6.3984375" customWidth="1"/>
  </cols>
  <sheetData>
    <row r="2" spans="2:12" ht="31.2" x14ac:dyDescent="0.6">
      <c r="B2" s="119" t="s">
        <v>31</v>
      </c>
      <c r="C2" s="120"/>
      <c r="D2" s="120"/>
      <c r="E2" s="120"/>
      <c r="F2" s="120"/>
      <c r="G2" s="120"/>
      <c r="H2" s="120"/>
      <c r="I2" s="120"/>
      <c r="J2" s="120"/>
      <c r="K2" s="120"/>
      <c r="L2" s="120"/>
    </row>
    <row r="3" spans="2:12" ht="31.2" x14ac:dyDescent="0.3">
      <c r="B3" s="121" t="s">
        <v>199</v>
      </c>
      <c r="C3" s="122"/>
      <c r="D3" s="122"/>
      <c r="E3" s="122"/>
      <c r="F3" s="122"/>
      <c r="G3" s="122"/>
      <c r="H3" s="122"/>
      <c r="I3" s="122"/>
      <c r="J3" s="122"/>
      <c r="K3" s="122"/>
      <c r="L3" s="122"/>
    </row>
    <row r="5" spans="2:12" ht="38.1" customHeight="1" x14ac:dyDescent="0.6">
      <c r="B5" s="116" t="s">
        <v>200</v>
      </c>
      <c r="C5" s="117"/>
      <c r="D5" s="117"/>
      <c r="E5" s="117"/>
      <c r="F5" s="117"/>
      <c r="G5" s="117"/>
      <c r="H5" s="117"/>
      <c r="I5" s="117"/>
      <c r="J5" s="117"/>
      <c r="K5" s="117"/>
      <c r="L5" s="118"/>
    </row>
    <row r="7" spans="2:12" ht="21" x14ac:dyDescent="0.4">
      <c r="B7" s="45"/>
      <c r="C7" s="46"/>
      <c r="D7" s="46"/>
      <c r="E7" s="46"/>
      <c r="F7" s="46"/>
      <c r="G7" s="46"/>
      <c r="H7" s="46"/>
      <c r="I7" s="46"/>
      <c r="J7" s="46"/>
      <c r="K7" s="46"/>
      <c r="L7" s="41"/>
    </row>
    <row r="8" spans="2:12" ht="21" x14ac:dyDescent="0.4">
      <c r="B8" s="47"/>
      <c r="C8" s="48" t="s">
        <v>201</v>
      </c>
      <c r="D8" s="124">
        <f>'2. Bid Summary'!D12</f>
        <v>0</v>
      </c>
      <c r="E8" s="124"/>
      <c r="F8" s="124"/>
      <c r="G8" s="124"/>
      <c r="H8" s="124"/>
      <c r="I8" s="124"/>
      <c r="J8" s="124"/>
      <c r="K8" s="124"/>
      <c r="L8" s="42"/>
    </row>
    <row r="9" spans="2:12" ht="21" x14ac:dyDescent="0.4">
      <c r="B9" s="47"/>
      <c r="C9" s="48"/>
      <c r="D9" s="48"/>
      <c r="E9" s="48"/>
      <c r="F9" s="48"/>
      <c r="G9" s="48"/>
      <c r="H9" s="48"/>
      <c r="I9" s="48"/>
      <c r="J9" s="48"/>
      <c r="K9" s="48"/>
      <c r="L9" s="42"/>
    </row>
    <row r="10" spans="2:12" ht="21" x14ac:dyDescent="0.4">
      <c r="B10" s="47"/>
      <c r="C10" s="48" t="s">
        <v>202</v>
      </c>
      <c r="D10" s="48"/>
      <c r="E10" s="48"/>
      <c r="F10" s="48"/>
      <c r="G10" s="48"/>
      <c r="H10" s="48"/>
      <c r="I10" s="105"/>
      <c r="J10" s="105"/>
      <c r="K10" s="105"/>
      <c r="L10" s="42"/>
    </row>
    <row r="11" spans="2:12" ht="21" x14ac:dyDescent="0.4">
      <c r="B11" s="47"/>
      <c r="C11" s="48"/>
      <c r="D11" s="48"/>
      <c r="E11" s="48"/>
      <c r="F11" s="48"/>
      <c r="G11" s="48"/>
      <c r="H11" s="48"/>
      <c r="I11" s="49"/>
      <c r="J11" s="49"/>
      <c r="K11" s="49"/>
      <c r="L11" s="42"/>
    </row>
    <row r="12" spans="2:12" ht="21" x14ac:dyDescent="0.4">
      <c r="B12" s="47"/>
      <c r="C12" s="48" t="s">
        <v>203</v>
      </c>
      <c r="D12" s="48"/>
      <c r="E12" s="48"/>
      <c r="F12" s="48"/>
      <c r="G12" s="48"/>
      <c r="H12" s="48"/>
      <c r="I12" s="105"/>
      <c r="J12" s="105"/>
      <c r="K12" s="105"/>
      <c r="L12" s="42"/>
    </row>
    <row r="13" spans="2:12" ht="21" x14ac:dyDescent="0.4">
      <c r="B13" s="47"/>
      <c r="C13" s="48"/>
      <c r="D13" s="48"/>
      <c r="E13" s="48"/>
      <c r="F13" s="48"/>
      <c r="G13" s="48"/>
      <c r="H13" s="48"/>
      <c r="I13" s="49"/>
      <c r="J13" s="49"/>
      <c r="K13" s="49"/>
      <c r="L13" s="42"/>
    </row>
    <row r="14" spans="2:12" ht="21" x14ac:dyDescent="0.4">
      <c r="B14" s="47"/>
      <c r="C14" s="48" t="s">
        <v>204</v>
      </c>
      <c r="D14" s="48"/>
      <c r="E14" s="48"/>
      <c r="F14" s="48"/>
      <c r="G14" s="48"/>
      <c r="H14" s="48"/>
      <c r="I14" s="105" t="s">
        <v>80</v>
      </c>
      <c r="J14" s="105"/>
      <c r="K14" s="105"/>
      <c r="L14" s="42"/>
    </row>
    <row r="15" spans="2:12" ht="21" x14ac:dyDescent="0.4">
      <c r="B15" s="47"/>
      <c r="C15" s="48"/>
      <c r="D15" s="48"/>
      <c r="E15" s="48"/>
      <c r="F15" s="48"/>
      <c r="G15" s="48"/>
      <c r="H15" s="48"/>
      <c r="I15" s="49"/>
      <c r="J15" s="49"/>
      <c r="K15" s="49"/>
      <c r="L15" s="42"/>
    </row>
    <row r="16" spans="2:12" ht="21" x14ac:dyDescent="0.4">
      <c r="B16" s="47"/>
      <c r="C16" s="48" t="s">
        <v>205</v>
      </c>
      <c r="D16" s="48"/>
      <c r="E16" s="48"/>
      <c r="F16" s="48"/>
      <c r="G16" s="48"/>
      <c r="H16" s="48"/>
      <c r="I16" s="105" t="s">
        <v>80</v>
      </c>
      <c r="J16" s="105"/>
      <c r="K16" s="105"/>
      <c r="L16" s="42"/>
    </row>
    <row r="17" spans="2:12" ht="21" x14ac:dyDescent="0.4">
      <c r="B17" s="47"/>
      <c r="C17" s="48"/>
      <c r="D17" s="48"/>
      <c r="E17" s="48"/>
      <c r="F17" s="48"/>
      <c r="G17" s="48"/>
      <c r="H17" s="48"/>
      <c r="I17" s="48"/>
      <c r="J17" s="48"/>
      <c r="K17" s="48"/>
      <c r="L17" s="42"/>
    </row>
    <row r="18" spans="2:12" ht="21" x14ac:dyDescent="0.4">
      <c r="B18" s="47"/>
      <c r="C18" s="48"/>
      <c r="D18" s="48"/>
      <c r="E18" s="48"/>
      <c r="F18" s="48"/>
      <c r="G18" s="48"/>
      <c r="H18" s="48"/>
      <c r="I18" s="48"/>
      <c r="J18" s="48"/>
      <c r="K18" s="48"/>
      <c r="L18" s="42"/>
    </row>
    <row r="19" spans="2:12" ht="21" x14ac:dyDescent="0.4">
      <c r="B19" s="47"/>
      <c r="C19" s="48"/>
      <c r="D19" s="48"/>
      <c r="E19" s="48"/>
      <c r="F19" s="48"/>
      <c r="G19" s="48"/>
      <c r="H19" s="48"/>
      <c r="I19" s="48"/>
      <c r="J19" s="48"/>
      <c r="K19" s="48"/>
      <c r="L19" s="42"/>
    </row>
    <row r="20" spans="2:12" ht="21" x14ac:dyDescent="0.4">
      <c r="B20" s="52"/>
      <c r="C20" s="48" t="s">
        <v>206</v>
      </c>
      <c r="D20" s="48"/>
      <c r="E20" s="48"/>
      <c r="F20" s="48"/>
      <c r="G20" s="48"/>
      <c r="H20" s="48"/>
      <c r="I20" s="48"/>
      <c r="J20" s="48"/>
      <c r="K20" s="48"/>
      <c r="L20" s="42"/>
    </row>
    <row r="21" spans="2:12" ht="21" x14ac:dyDescent="0.4">
      <c r="B21" s="47"/>
      <c r="C21" s="48"/>
      <c r="D21" s="48"/>
      <c r="E21" s="48"/>
      <c r="F21" s="48"/>
      <c r="G21" s="48"/>
      <c r="H21" s="48"/>
      <c r="I21" s="48"/>
      <c r="J21" s="48"/>
      <c r="K21" s="48"/>
      <c r="L21" s="42"/>
    </row>
    <row r="22" spans="2:12" ht="21" x14ac:dyDescent="0.4">
      <c r="B22" s="47"/>
      <c r="C22" s="48" t="s">
        <v>207</v>
      </c>
      <c r="D22" s="123"/>
      <c r="E22" s="123"/>
      <c r="F22" s="123"/>
      <c r="G22" s="123"/>
      <c r="H22" s="123"/>
      <c r="I22" s="123"/>
      <c r="J22" s="123"/>
      <c r="K22" s="123"/>
      <c r="L22" s="42"/>
    </row>
    <row r="23" spans="2:12" ht="21" x14ac:dyDescent="0.4">
      <c r="B23" s="47"/>
      <c r="C23" s="48"/>
      <c r="D23" s="53"/>
      <c r="E23" s="53"/>
      <c r="F23" s="53"/>
      <c r="G23" s="53"/>
      <c r="H23" s="53"/>
      <c r="I23" s="53"/>
      <c r="J23" s="53"/>
      <c r="K23" s="53"/>
      <c r="L23" s="42"/>
    </row>
    <row r="24" spans="2:12" ht="21" x14ac:dyDescent="0.4">
      <c r="B24" s="47"/>
      <c r="C24" s="48" t="s">
        <v>208</v>
      </c>
      <c r="D24" s="123"/>
      <c r="E24" s="123"/>
      <c r="F24" s="123"/>
      <c r="G24" s="123"/>
      <c r="H24" s="123"/>
      <c r="I24" s="123"/>
      <c r="J24" s="123"/>
      <c r="K24" s="123"/>
      <c r="L24" s="42"/>
    </row>
    <row r="25" spans="2:12" ht="21" x14ac:dyDescent="0.4">
      <c r="B25" s="47"/>
      <c r="C25" s="48"/>
      <c r="D25" s="53"/>
      <c r="E25" s="53"/>
      <c r="F25" s="53"/>
      <c r="G25" s="53"/>
      <c r="H25" s="53"/>
      <c r="I25" s="53"/>
      <c r="J25" s="53"/>
      <c r="K25" s="53"/>
      <c r="L25" s="42"/>
    </row>
    <row r="26" spans="2:12" ht="21" x14ac:dyDescent="0.4">
      <c r="B26" s="47"/>
      <c r="C26" s="48" t="s">
        <v>209</v>
      </c>
      <c r="D26" s="123"/>
      <c r="E26" s="123"/>
      <c r="F26" s="123"/>
      <c r="G26" s="123"/>
      <c r="H26" s="123"/>
      <c r="I26" s="123"/>
      <c r="J26" s="123"/>
      <c r="K26" s="123"/>
      <c r="L26" s="42"/>
    </row>
    <row r="27" spans="2:12" ht="21" x14ac:dyDescent="0.4">
      <c r="B27" s="47"/>
      <c r="C27" s="48"/>
      <c r="D27" s="53"/>
      <c r="E27" s="53"/>
      <c r="F27" s="53"/>
      <c r="G27" s="53"/>
      <c r="H27" s="53"/>
      <c r="I27" s="53"/>
      <c r="J27" s="53"/>
      <c r="K27" s="53"/>
      <c r="L27" s="42"/>
    </row>
    <row r="28" spans="2:12" ht="21" x14ac:dyDescent="0.4">
      <c r="B28" s="47"/>
      <c r="C28" s="48" t="s">
        <v>210</v>
      </c>
      <c r="D28" s="123"/>
      <c r="E28" s="123"/>
      <c r="F28" s="123"/>
      <c r="G28" s="123"/>
      <c r="H28" s="123"/>
      <c r="I28" s="123"/>
      <c r="J28" s="123"/>
      <c r="K28" s="123"/>
      <c r="L28" s="42"/>
    </row>
    <row r="29" spans="2:12" ht="21" x14ac:dyDescent="0.4">
      <c r="B29" s="47"/>
      <c r="C29" s="48"/>
      <c r="D29" s="49"/>
      <c r="E29" s="49"/>
      <c r="F29" s="49"/>
      <c r="G29" s="49"/>
      <c r="H29" s="49"/>
      <c r="I29" s="49"/>
      <c r="J29" s="49"/>
      <c r="K29" s="49"/>
      <c r="L29" s="42"/>
    </row>
    <row r="30" spans="2:12" ht="21" x14ac:dyDescent="0.4">
      <c r="B30" s="47"/>
      <c r="C30" s="48"/>
      <c r="D30" s="48"/>
      <c r="E30" s="48"/>
      <c r="F30" s="48"/>
      <c r="G30" s="48"/>
      <c r="H30" s="48"/>
      <c r="I30" s="48"/>
      <c r="J30" s="48"/>
      <c r="K30" s="48"/>
      <c r="L30" s="42"/>
    </row>
    <row r="31" spans="2:12" ht="21" x14ac:dyDescent="0.4">
      <c r="B31" s="47"/>
      <c r="C31" s="48"/>
      <c r="D31" s="48"/>
      <c r="E31" s="48"/>
      <c r="F31" s="48"/>
      <c r="G31" s="48"/>
      <c r="H31" s="48"/>
      <c r="I31" s="48"/>
      <c r="J31" s="48"/>
      <c r="K31" s="48"/>
      <c r="L31" s="42"/>
    </row>
    <row r="32" spans="2:12" ht="23.4" x14ac:dyDescent="0.45">
      <c r="B32" s="52"/>
      <c r="C32" s="44" t="s">
        <v>211</v>
      </c>
      <c r="D32" s="48"/>
      <c r="E32" s="48"/>
      <c r="F32" s="48"/>
      <c r="G32" s="48"/>
      <c r="H32" s="48"/>
      <c r="I32" s="48"/>
      <c r="J32" s="48"/>
      <c r="K32" s="48"/>
      <c r="L32" s="42"/>
    </row>
    <row r="33" spans="2:12" ht="21" x14ac:dyDescent="0.4">
      <c r="B33" s="47"/>
      <c r="C33" s="48"/>
      <c r="D33" s="48" t="s">
        <v>212</v>
      </c>
      <c r="E33" s="48"/>
      <c r="F33" s="48" t="s">
        <v>213</v>
      </c>
      <c r="G33" s="48"/>
      <c r="H33" s="48" t="s">
        <v>214</v>
      </c>
      <c r="I33" s="48"/>
      <c r="J33" s="48"/>
      <c r="K33" s="48"/>
      <c r="L33" s="42"/>
    </row>
    <row r="34" spans="2:12" ht="21" x14ac:dyDescent="0.4">
      <c r="B34" s="47"/>
      <c r="C34" s="48" t="s">
        <v>215</v>
      </c>
      <c r="D34" s="54"/>
      <c r="E34" s="48"/>
      <c r="F34" s="54"/>
      <c r="G34" s="49"/>
      <c r="H34" s="115"/>
      <c r="I34" s="115"/>
      <c r="J34" s="115"/>
      <c r="K34" s="115"/>
      <c r="L34" s="42"/>
    </row>
    <row r="35" spans="2:12" ht="21" x14ac:dyDescent="0.4">
      <c r="B35" s="47"/>
      <c r="C35" s="48"/>
      <c r="D35" s="55"/>
      <c r="E35" s="48"/>
      <c r="F35" s="55"/>
      <c r="G35" s="49"/>
      <c r="H35" s="56"/>
      <c r="I35" s="56"/>
      <c r="J35" s="56"/>
      <c r="K35" s="56"/>
      <c r="L35" s="42"/>
    </row>
    <row r="36" spans="2:12" ht="21" x14ac:dyDescent="0.4">
      <c r="B36" s="47"/>
      <c r="C36" s="48" t="s">
        <v>216</v>
      </c>
      <c r="D36" s="54"/>
      <c r="E36" s="48"/>
      <c r="F36" s="54"/>
      <c r="G36" s="49"/>
      <c r="H36" s="115"/>
      <c r="I36" s="115"/>
      <c r="J36" s="115"/>
      <c r="K36" s="115"/>
      <c r="L36" s="42"/>
    </row>
    <row r="37" spans="2:12" ht="21" x14ac:dyDescent="0.4">
      <c r="B37" s="47"/>
      <c r="C37" s="48"/>
      <c r="D37" s="55"/>
      <c r="E37" s="48"/>
      <c r="F37" s="55"/>
      <c r="G37" s="49"/>
      <c r="H37" s="56"/>
      <c r="I37" s="56"/>
      <c r="J37" s="56"/>
      <c r="K37" s="56"/>
      <c r="L37" s="42"/>
    </row>
    <row r="38" spans="2:12" ht="21" x14ac:dyDescent="0.4">
      <c r="B38" s="47"/>
      <c r="C38" s="48" t="s">
        <v>217</v>
      </c>
      <c r="D38" s="54"/>
      <c r="E38" s="48"/>
      <c r="F38" s="54"/>
      <c r="G38" s="49"/>
      <c r="H38" s="58"/>
      <c r="I38" s="115"/>
      <c r="J38" s="115"/>
      <c r="K38" s="115"/>
      <c r="L38" s="42"/>
    </row>
    <row r="39" spans="2:12" ht="21" x14ac:dyDescent="0.4">
      <c r="B39" s="47"/>
      <c r="C39" s="48"/>
      <c r="D39" s="55"/>
      <c r="E39" s="48"/>
      <c r="F39" s="55"/>
      <c r="G39" s="49"/>
      <c r="H39" s="56"/>
      <c r="I39" s="56"/>
      <c r="J39" s="56"/>
      <c r="K39" s="56"/>
      <c r="L39" s="42"/>
    </row>
    <row r="40" spans="2:12" ht="21" x14ac:dyDescent="0.4">
      <c r="B40" s="47"/>
      <c r="C40" s="48" t="s">
        <v>218</v>
      </c>
      <c r="D40" s="54"/>
      <c r="E40" s="48"/>
      <c r="F40" s="54"/>
      <c r="G40" s="49"/>
      <c r="H40" s="58"/>
      <c r="I40" s="115"/>
      <c r="J40" s="115"/>
      <c r="K40" s="115"/>
      <c r="L40" s="42"/>
    </row>
    <row r="41" spans="2:12" ht="21" x14ac:dyDescent="0.4">
      <c r="B41" s="47"/>
      <c r="C41" s="48"/>
      <c r="D41" s="48"/>
      <c r="E41" s="48"/>
      <c r="F41" s="48"/>
      <c r="G41" s="48"/>
      <c r="H41" s="56"/>
      <c r="I41" s="56"/>
      <c r="J41" s="56"/>
      <c r="K41" s="56"/>
      <c r="L41" s="42"/>
    </row>
    <row r="42" spans="2:12" ht="21" x14ac:dyDescent="0.4">
      <c r="B42" s="47"/>
      <c r="C42" s="48"/>
      <c r="D42" s="48"/>
      <c r="E42" s="48"/>
      <c r="F42" s="48"/>
      <c r="G42" s="48"/>
      <c r="H42" s="56"/>
      <c r="I42" s="56"/>
      <c r="J42" s="56"/>
      <c r="K42" s="56"/>
      <c r="L42" s="42"/>
    </row>
    <row r="43" spans="2:12" ht="21" x14ac:dyDescent="0.4">
      <c r="B43" s="47"/>
      <c r="C43" s="48"/>
      <c r="D43" s="48"/>
      <c r="E43" s="48"/>
      <c r="F43" s="48"/>
      <c r="G43" s="48"/>
      <c r="H43" s="56"/>
      <c r="I43" s="56"/>
      <c r="J43" s="56"/>
      <c r="K43" s="56"/>
      <c r="L43" s="42"/>
    </row>
    <row r="44" spans="2:12" ht="23.4" x14ac:dyDescent="0.45">
      <c r="B44" s="52"/>
      <c r="C44" s="44" t="s">
        <v>219</v>
      </c>
      <c r="D44" s="48"/>
      <c r="E44" s="48"/>
      <c r="F44" s="48"/>
      <c r="G44" s="48"/>
      <c r="H44" s="56"/>
      <c r="I44" s="56"/>
      <c r="J44" s="56"/>
      <c r="K44" s="56"/>
      <c r="L44" s="42"/>
    </row>
    <row r="45" spans="2:12" ht="21" x14ac:dyDescent="0.4">
      <c r="B45" s="47"/>
      <c r="C45" s="48"/>
      <c r="D45" s="48"/>
      <c r="E45" s="48"/>
      <c r="F45" s="48"/>
      <c r="G45" s="48"/>
      <c r="H45" s="56"/>
      <c r="I45" s="56"/>
      <c r="J45" s="56"/>
      <c r="K45" s="56"/>
      <c r="L45" s="42"/>
    </row>
    <row r="46" spans="2:12" ht="21" x14ac:dyDescent="0.4">
      <c r="B46" s="47"/>
      <c r="C46" s="48" t="s">
        <v>220</v>
      </c>
      <c r="D46" s="48"/>
      <c r="E46" s="48"/>
      <c r="F46" s="48"/>
      <c r="G46" s="48"/>
      <c r="H46" s="115"/>
      <c r="I46" s="115"/>
      <c r="J46" s="115"/>
      <c r="K46" s="115"/>
      <c r="L46" s="42"/>
    </row>
    <row r="47" spans="2:12" ht="21" x14ac:dyDescent="0.4">
      <c r="B47" s="47"/>
      <c r="C47" s="48"/>
      <c r="D47" s="48"/>
      <c r="E47" s="48"/>
      <c r="F47" s="48"/>
      <c r="G47" s="48"/>
      <c r="H47" s="56"/>
      <c r="I47" s="56"/>
      <c r="J47" s="56"/>
      <c r="K47" s="56"/>
      <c r="L47" s="42"/>
    </row>
    <row r="48" spans="2:12" ht="21" x14ac:dyDescent="0.4">
      <c r="B48" s="47"/>
      <c r="C48" s="48" t="s">
        <v>221</v>
      </c>
      <c r="D48" s="48"/>
      <c r="E48" s="48"/>
      <c r="F48" s="48"/>
      <c r="G48" s="48"/>
      <c r="H48" s="115"/>
      <c r="I48" s="115"/>
      <c r="J48" s="115"/>
      <c r="K48" s="115"/>
      <c r="L48" s="42"/>
    </row>
    <row r="49" spans="2:12" ht="21" x14ac:dyDescent="0.4">
      <c r="B49" s="47"/>
      <c r="C49" s="48"/>
      <c r="D49" s="48"/>
      <c r="E49" s="48"/>
      <c r="F49" s="48"/>
      <c r="G49" s="48"/>
      <c r="H49" s="56"/>
      <c r="I49" s="56"/>
      <c r="J49" s="56"/>
      <c r="K49" s="56"/>
      <c r="L49" s="42"/>
    </row>
    <row r="50" spans="2:12" ht="21" x14ac:dyDescent="0.4">
      <c r="B50" s="47"/>
      <c r="C50" s="48" t="s">
        <v>222</v>
      </c>
      <c r="D50" s="48"/>
      <c r="E50" s="48"/>
      <c r="F50" s="48"/>
      <c r="G50" s="48"/>
      <c r="H50" s="115"/>
      <c r="I50" s="115"/>
      <c r="J50" s="115"/>
      <c r="K50" s="115"/>
      <c r="L50" s="42"/>
    </row>
    <row r="51" spans="2:12" ht="21" x14ac:dyDescent="0.4">
      <c r="B51" s="47"/>
      <c r="C51" s="48"/>
      <c r="D51" s="48"/>
      <c r="E51" s="48"/>
      <c r="F51" s="48"/>
      <c r="G51" s="48"/>
      <c r="H51" s="56"/>
      <c r="I51" s="56"/>
      <c r="J51" s="56"/>
      <c r="K51" s="56"/>
      <c r="L51" s="42"/>
    </row>
    <row r="52" spans="2:12" ht="21" x14ac:dyDescent="0.4">
      <c r="B52" s="47"/>
      <c r="C52" s="48" t="s">
        <v>223</v>
      </c>
      <c r="D52" s="48"/>
      <c r="E52" s="48"/>
      <c r="F52" s="48"/>
      <c r="G52" s="48"/>
      <c r="H52" s="115"/>
      <c r="I52" s="115"/>
      <c r="J52" s="115"/>
      <c r="K52" s="115"/>
      <c r="L52" s="42"/>
    </row>
    <row r="53" spans="2:12" ht="21" x14ac:dyDescent="0.4">
      <c r="B53" s="47"/>
      <c r="C53" s="48"/>
      <c r="D53" s="48"/>
      <c r="E53" s="48"/>
      <c r="F53" s="48"/>
      <c r="G53" s="48"/>
      <c r="H53" s="56"/>
      <c r="I53" s="56"/>
      <c r="J53" s="56"/>
      <c r="K53" s="56"/>
      <c r="L53" s="42"/>
    </row>
    <row r="54" spans="2:12" ht="21" x14ac:dyDescent="0.4">
      <c r="B54" s="47"/>
      <c r="C54" s="48"/>
      <c r="D54" s="48"/>
      <c r="E54" s="48"/>
      <c r="F54" s="48"/>
      <c r="G54" s="48"/>
      <c r="H54" s="56"/>
      <c r="I54" s="56"/>
      <c r="J54" s="56"/>
      <c r="K54" s="56"/>
      <c r="L54" s="42"/>
    </row>
    <row r="55" spans="2:12" ht="21" x14ac:dyDescent="0.4">
      <c r="B55" s="47"/>
      <c r="C55" s="48"/>
      <c r="D55" s="48"/>
      <c r="E55" s="48"/>
      <c r="F55" s="48"/>
      <c r="G55" s="48"/>
      <c r="H55" s="56"/>
      <c r="I55" s="56"/>
      <c r="J55" s="56"/>
      <c r="K55" s="56"/>
      <c r="L55" s="42"/>
    </row>
    <row r="56" spans="2:12" ht="23.4" x14ac:dyDescent="0.45">
      <c r="B56" s="52"/>
      <c r="C56" s="44" t="s">
        <v>224</v>
      </c>
      <c r="D56" s="48"/>
      <c r="E56" s="48"/>
      <c r="F56" s="48"/>
      <c r="G56" s="48"/>
      <c r="H56" s="56"/>
      <c r="I56" s="56"/>
      <c r="J56" s="56"/>
      <c r="K56" s="56"/>
      <c r="L56" s="42"/>
    </row>
    <row r="57" spans="2:12" ht="21" x14ac:dyDescent="0.4">
      <c r="B57" s="47"/>
      <c r="C57" s="48" t="s">
        <v>225</v>
      </c>
      <c r="D57" s="48"/>
      <c r="E57" s="48"/>
      <c r="F57" s="48"/>
      <c r="G57" s="48"/>
      <c r="H57" s="56"/>
      <c r="I57" s="56"/>
      <c r="J57" s="56"/>
      <c r="K57" s="56"/>
      <c r="L57" s="42"/>
    </row>
    <row r="58" spans="2:12" ht="42" x14ac:dyDescent="0.4">
      <c r="B58" s="47"/>
      <c r="C58" s="48"/>
      <c r="D58" s="48" t="s">
        <v>226</v>
      </c>
      <c r="E58" s="48"/>
      <c r="F58" s="48" t="s">
        <v>227</v>
      </c>
      <c r="G58" s="48"/>
      <c r="H58" s="56" t="s">
        <v>228</v>
      </c>
      <c r="I58" s="56"/>
      <c r="J58" s="56"/>
      <c r="K58" s="56"/>
      <c r="L58" s="42"/>
    </row>
    <row r="59" spans="2:12" ht="21" x14ac:dyDescent="0.4">
      <c r="B59" s="47"/>
      <c r="C59" s="48" t="s">
        <v>229</v>
      </c>
      <c r="D59" s="54"/>
      <c r="E59" s="48"/>
      <c r="F59" s="54"/>
      <c r="G59" s="48"/>
      <c r="H59" s="115"/>
      <c r="I59" s="115"/>
      <c r="J59" s="115"/>
      <c r="K59" s="115"/>
      <c r="L59" s="42"/>
    </row>
    <row r="60" spans="2:12" ht="21" x14ac:dyDescent="0.4">
      <c r="B60" s="47"/>
      <c r="C60" s="48"/>
      <c r="D60" s="55"/>
      <c r="E60" s="48"/>
      <c r="F60" s="55"/>
      <c r="G60" s="48"/>
      <c r="H60" s="56"/>
      <c r="I60" s="56"/>
      <c r="J60" s="56"/>
      <c r="K60" s="56"/>
      <c r="L60" s="42"/>
    </row>
    <row r="61" spans="2:12" ht="21" x14ac:dyDescent="0.4">
      <c r="B61" s="47"/>
      <c r="C61" s="48" t="s">
        <v>230</v>
      </c>
      <c r="D61" s="54"/>
      <c r="E61" s="48"/>
      <c r="F61" s="54"/>
      <c r="G61" s="48"/>
      <c r="H61" s="115"/>
      <c r="I61" s="115"/>
      <c r="J61" s="115"/>
      <c r="K61" s="115"/>
      <c r="L61" s="42"/>
    </row>
    <row r="62" spans="2:12" ht="21" x14ac:dyDescent="0.4">
      <c r="B62" s="47"/>
      <c r="C62" s="48"/>
      <c r="D62" s="55"/>
      <c r="E62" s="48"/>
      <c r="F62" s="55"/>
      <c r="G62" s="48"/>
      <c r="H62" s="56"/>
      <c r="I62" s="56"/>
      <c r="J62" s="56"/>
      <c r="K62" s="56"/>
      <c r="L62" s="42"/>
    </row>
    <row r="63" spans="2:12" ht="21" x14ac:dyDescent="0.4">
      <c r="B63" s="47"/>
      <c r="C63" s="48" t="s">
        <v>231</v>
      </c>
      <c r="D63" s="54"/>
      <c r="E63" s="48"/>
      <c r="F63" s="54"/>
      <c r="G63" s="48"/>
      <c r="H63" s="115"/>
      <c r="I63" s="115"/>
      <c r="J63" s="115"/>
      <c r="K63" s="115"/>
      <c r="L63" s="42"/>
    </row>
    <row r="64" spans="2:12" ht="21" x14ac:dyDescent="0.4">
      <c r="B64" s="47"/>
      <c r="C64" s="48"/>
      <c r="D64" s="55"/>
      <c r="E64" s="48"/>
      <c r="F64" s="55"/>
      <c r="G64" s="48"/>
      <c r="H64" s="56"/>
      <c r="I64" s="56"/>
      <c r="J64" s="56"/>
      <c r="K64" s="56"/>
      <c r="L64" s="42"/>
    </row>
    <row r="65" spans="2:12" ht="21" x14ac:dyDescent="0.4">
      <c r="B65" s="47"/>
      <c r="C65" s="48" t="s">
        <v>232</v>
      </c>
      <c r="D65" s="54"/>
      <c r="E65" s="48"/>
      <c r="F65" s="54"/>
      <c r="G65" s="48"/>
      <c r="H65" s="115"/>
      <c r="I65" s="115"/>
      <c r="J65" s="115"/>
      <c r="K65" s="115"/>
      <c r="L65" s="42"/>
    </row>
    <row r="66" spans="2:12" ht="21" x14ac:dyDescent="0.4">
      <c r="B66" s="47"/>
      <c r="C66" s="48"/>
      <c r="D66" s="48"/>
      <c r="E66" s="48"/>
      <c r="F66" s="48"/>
      <c r="G66" s="48"/>
      <c r="H66" s="48"/>
      <c r="I66" s="48"/>
      <c r="J66" s="48"/>
      <c r="K66" s="48"/>
      <c r="L66" s="42"/>
    </row>
    <row r="67" spans="2:12" ht="21" x14ac:dyDescent="0.4">
      <c r="B67" s="47"/>
      <c r="C67" s="48"/>
      <c r="D67" s="48"/>
      <c r="E67" s="48"/>
      <c r="F67" s="48"/>
      <c r="G67" s="48"/>
      <c r="H67" s="48"/>
      <c r="I67" s="48"/>
      <c r="J67" s="48"/>
      <c r="K67" s="48"/>
      <c r="L67" s="42"/>
    </row>
    <row r="68" spans="2:12" ht="21" x14ac:dyDescent="0.4">
      <c r="B68" s="47"/>
      <c r="C68" s="48"/>
      <c r="D68" s="48"/>
      <c r="E68" s="48"/>
      <c r="F68" s="48"/>
      <c r="G68" s="48"/>
      <c r="H68" s="48"/>
      <c r="I68" s="48"/>
      <c r="J68" s="48"/>
      <c r="K68" s="48"/>
      <c r="L68" s="42"/>
    </row>
    <row r="69" spans="2:12" ht="21" x14ac:dyDescent="0.4">
      <c r="B69" s="50"/>
      <c r="C69" s="51"/>
      <c r="D69" s="51"/>
      <c r="E69" s="51"/>
      <c r="F69" s="51"/>
      <c r="G69" s="51"/>
      <c r="H69" s="51"/>
      <c r="I69" s="51"/>
      <c r="J69" s="51"/>
      <c r="K69" s="51"/>
      <c r="L69" s="43"/>
    </row>
    <row r="71" spans="2:12" ht="54" customHeight="1" x14ac:dyDescent="0.3">
      <c r="B71" s="106" t="s">
        <v>233</v>
      </c>
      <c r="C71" s="107"/>
      <c r="D71" s="107"/>
      <c r="E71" s="107"/>
      <c r="F71" s="107"/>
      <c r="G71" s="107"/>
      <c r="H71" s="107"/>
      <c r="I71" s="107"/>
      <c r="J71" s="107"/>
      <c r="K71" s="108"/>
    </row>
    <row r="72" spans="2:12" x14ac:dyDescent="0.3">
      <c r="B72" s="109"/>
      <c r="C72" s="110"/>
      <c r="D72" s="110"/>
      <c r="E72" s="110"/>
      <c r="F72" s="110"/>
      <c r="G72" s="110"/>
      <c r="H72" s="110"/>
      <c r="I72" s="110"/>
      <c r="J72" s="110"/>
      <c r="K72" s="111"/>
    </row>
    <row r="73" spans="2:12" x14ac:dyDescent="0.3">
      <c r="B73" s="109"/>
      <c r="C73" s="110"/>
      <c r="D73" s="110"/>
      <c r="E73" s="110"/>
      <c r="F73" s="110"/>
      <c r="G73" s="110"/>
      <c r="H73" s="110"/>
      <c r="I73" s="110"/>
      <c r="J73" s="110"/>
      <c r="K73" s="111"/>
    </row>
    <row r="74" spans="2:12" x14ac:dyDescent="0.3">
      <c r="B74" s="109"/>
      <c r="C74" s="110"/>
      <c r="D74" s="110"/>
      <c r="E74" s="110"/>
      <c r="F74" s="110"/>
      <c r="G74" s="110"/>
      <c r="H74" s="110"/>
      <c r="I74" s="110"/>
      <c r="J74" s="110"/>
      <c r="K74" s="111"/>
    </row>
    <row r="75" spans="2:12" x14ac:dyDescent="0.3">
      <c r="B75" s="109"/>
      <c r="C75" s="110"/>
      <c r="D75" s="110"/>
      <c r="E75" s="110"/>
      <c r="F75" s="110"/>
      <c r="G75" s="110"/>
      <c r="H75" s="110"/>
      <c r="I75" s="110"/>
      <c r="J75" s="110"/>
      <c r="K75" s="111"/>
    </row>
    <row r="76" spans="2:12" x14ac:dyDescent="0.3">
      <c r="B76" s="109"/>
      <c r="C76" s="110"/>
      <c r="D76" s="110"/>
      <c r="E76" s="110"/>
      <c r="F76" s="110"/>
      <c r="G76" s="110"/>
      <c r="H76" s="110"/>
      <c r="I76" s="110"/>
      <c r="J76" s="110"/>
      <c r="K76" s="111"/>
    </row>
    <row r="77" spans="2:12" x14ac:dyDescent="0.3">
      <c r="B77" s="112"/>
      <c r="C77" s="113"/>
      <c r="D77" s="113"/>
      <c r="E77" s="113"/>
      <c r="F77" s="113"/>
      <c r="G77" s="113"/>
      <c r="H77" s="113"/>
      <c r="I77" s="113"/>
      <c r="J77" s="113"/>
      <c r="K77" s="114"/>
    </row>
  </sheetData>
  <mergeCells count="25">
    <mergeCell ref="B5:L5"/>
    <mergeCell ref="B2:L2"/>
    <mergeCell ref="B3:L3"/>
    <mergeCell ref="H50:K50"/>
    <mergeCell ref="H52:K52"/>
    <mergeCell ref="D22:K22"/>
    <mergeCell ref="D24:K24"/>
    <mergeCell ref="D26:K26"/>
    <mergeCell ref="D28:K28"/>
    <mergeCell ref="H48:K48"/>
    <mergeCell ref="I38:K38"/>
    <mergeCell ref="I40:K40"/>
    <mergeCell ref="H34:K34"/>
    <mergeCell ref="H36:K36"/>
    <mergeCell ref="H46:K46"/>
    <mergeCell ref="D8:K8"/>
    <mergeCell ref="I10:K10"/>
    <mergeCell ref="I12:K12"/>
    <mergeCell ref="I14:K14"/>
    <mergeCell ref="I16:K16"/>
    <mergeCell ref="B71:K77"/>
    <mergeCell ref="H65:K65"/>
    <mergeCell ref="H63:K63"/>
    <mergeCell ref="H61:K61"/>
    <mergeCell ref="H59:K59"/>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52" sqref="K52"/>
    </sheetView>
  </sheetViews>
  <sheetFormatPr defaultColWidth="11" defaultRowHeight="15.6" x14ac:dyDescent="0.3"/>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0"/>
  <sheetViews>
    <sheetView topLeftCell="A64" workbookViewId="0">
      <selection activeCell="F95" sqref="F95"/>
    </sheetView>
  </sheetViews>
  <sheetFormatPr defaultColWidth="10.8984375" defaultRowHeight="23.4" x14ac:dyDescent="0.45"/>
  <cols>
    <col min="1" max="16384" width="10.8984375" style="63"/>
  </cols>
  <sheetData>
    <row r="1" spans="1:20" s="65" customFormat="1" ht="31.2" x14ac:dyDescent="0.6">
      <c r="A1" s="136" t="s">
        <v>234</v>
      </c>
      <c r="B1" s="136"/>
      <c r="C1" s="136"/>
      <c r="D1" s="136"/>
      <c r="E1" s="136"/>
      <c r="F1" s="136"/>
      <c r="G1" s="136"/>
      <c r="H1" s="136"/>
      <c r="I1" s="136"/>
      <c r="J1" s="136"/>
      <c r="K1" s="136"/>
      <c r="L1" s="136"/>
      <c r="M1" s="136"/>
      <c r="N1" s="136"/>
      <c r="O1" s="136"/>
      <c r="P1" s="136"/>
      <c r="Q1" s="136"/>
      <c r="R1" s="136"/>
      <c r="S1" s="136"/>
      <c r="T1" s="136"/>
    </row>
    <row r="2" spans="1:20" x14ac:dyDescent="0.45">
      <c r="A2" s="132" t="s">
        <v>235</v>
      </c>
      <c r="B2" s="132"/>
      <c r="C2" s="132"/>
      <c r="D2" s="132"/>
      <c r="E2" s="132"/>
      <c r="F2" s="132"/>
      <c r="G2" s="132"/>
      <c r="H2" s="132"/>
      <c r="I2" s="132"/>
      <c r="J2" s="132"/>
      <c r="K2" s="132"/>
      <c r="L2" s="132"/>
      <c r="M2" s="132"/>
      <c r="N2" s="132"/>
      <c r="O2" s="132"/>
      <c r="P2" s="132"/>
      <c r="Q2" s="132"/>
      <c r="R2" s="132"/>
      <c r="S2" s="132"/>
      <c r="T2" s="132"/>
    </row>
    <row r="3" spans="1:20" x14ac:dyDescent="0.45">
      <c r="A3" s="63" t="s">
        <v>236</v>
      </c>
    </row>
    <row r="4" spans="1:20" x14ac:dyDescent="0.45">
      <c r="A4" s="63" t="s">
        <v>237</v>
      </c>
    </row>
    <row r="5" spans="1:20" x14ac:dyDescent="0.45">
      <c r="A5" s="63" t="s">
        <v>238</v>
      </c>
    </row>
    <row r="6" spans="1:20" s="66" customFormat="1" ht="21" x14ac:dyDescent="0.4">
      <c r="A6" s="66" t="s">
        <v>239</v>
      </c>
    </row>
    <row r="7" spans="1:20" s="64" customFormat="1" x14ac:dyDescent="0.45">
      <c r="A7" s="64" t="s">
        <v>240</v>
      </c>
    </row>
    <row r="8" spans="1:20" x14ac:dyDescent="0.45">
      <c r="A8" s="63" t="s">
        <v>241</v>
      </c>
    </row>
    <row r="9" spans="1:20" ht="12.9" customHeight="1" x14ac:dyDescent="0.45"/>
    <row r="10" spans="1:20" ht="12.9" customHeight="1" x14ac:dyDescent="0.45"/>
    <row r="11" spans="1:20" x14ac:dyDescent="0.45">
      <c r="A11" s="133" t="s">
        <v>242</v>
      </c>
      <c r="B11" s="133"/>
      <c r="C11" s="133"/>
      <c r="D11" s="133"/>
      <c r="E11" s="133"/>
      <c r="F11" s="133"/>
      <c r="G11" s="133"/>
      <c r="H11" s="133"/>
      <c r="I11" s="133"/>
      <c r="J11" s="133"/>
      <c r="K11" s="133"/>
      <c r="L11" s="133"/>
      <c r="M11" s="133"/>
      <c r="N11" s="133"/>
      <c r="O11" s="133"/>
      <c r="P11" s="133"/>
      <c r="Q11" s="133"/>
      <c r="R11" s="133"/>
      <c r="S11" s="133"/>
      <c r="T11" s="133"/>
    </row>
    <row r="12" spans="1:20" x14ac:dyDescent="0.45">
      <c r="A12" s="67" t="s">
        <v>243</v>
      </c>
    </row>
    <row r="13" spans="1:20" x14ac:dyDescent="0.45">
      <c r="A13" s="67" t="s">
        <v>244</v>
      </c>
    </row>
    <row r="14" spans="1:20" ht="12.9" customHeight="1" x14ac:dyDescent="0.45"/>
    <row r="15" spans="1:20" ht="12.9" customHeight="1" x14ac:dyDescent="0.45"/>
    <row r="16" spans="1:20" x14ac:dyDescent="0.45">
      <c r="A16" s="133" t="s">
        <v>245</v>
      </c>
      <c r="B16" s="133"/>
      <c r="C16" s="133"/>
      <c r="D16" s="133"/>
      <c r="E16" s="133"/>
      <c r="F16" s="133"/>
      <c r="G16" s="133"/>
      <c r="H16" s="133"/>
      <c r="I16" s="133"/>
      <c r="J16" s="133"/>
      <c r="K16" s="133"/>
      <c r="L16" s="133"/>
      <c r="M16" s="133"/>
      <c r="N16" s="133"/>
      <c r="O16" s="133"/>
      <c r="P16" s="133"/>
      <c r="Q16" s="133"/>
      <c r="R16" s="133"/>
      <c r="S16" s="133"/>
      <c r="T16" s="133"/>
    </row>
    <row r="17" spans="1:20" x14ac:dyDescent="0.45">
      <c r="A17" s="63" t="s">
        <v>246</v>
      </c>
    </row>
    <row r="18" spans="1:20" ht="12.9" customHeight="1" x14ac:dyDescent="0.45"/>
    <row r="19" spans="1:20" ht="12.9" customHeight="1" x14ac:dyDescent="0.45"/>
    <row r="20" spans="1:20" x14ac:dyDescent="0.45">
      <c r="A20" s="133" t="s">
        <v>247</v>
      </c>
      <c r="B20" s="133"/>
      <c r="C20" s="133"/>
      <c r="D20" s="133"/>
      <c r="E20" s="133"/>
      <c r="F20" s="133"/>
      <c r="G20" s="133"/>
      <c r="H20" s="133"/>
      <c r="I20" s="133"/>
      <c r="J20" s="133"/>
      <c r="K20" s="133"/>
      <c r="L20" s="133"/>
      <c r="M20" s="133"/>
      <c r="N20" s="133"/>
      <c r="O20" s="133"/>
      <c r="P20" s="133"/>
      <c r="Q20" s="133"/>
      <c r="R20" s="133"/>
      <c r="S20" s="133"/>
      <c r="T20" s="133"/>
    </row>
    <row r="21" spans="1:20" x14ac:dyDescent="0.45">
      <c r="A21" s="63" t="s">
        <v>248</v>
      </c>
    </row>
    <row r="23" spans="1:20" x14ac:dyDescent="0.45">
      <c r="A23" s="63" t="s">
        <v>249</v>
      </c>
    </row>
    <row r="24" spans="1:20" ht="12.9" customHeight="1" x14ac:dyDescent="0.45"/>
    <row r="25" spans="1:20" ht="12.9" customHeight="1" x14ac:dyDescent="0.45"/>
    <row r="26" spans="1:20" x14ac:dyDescent="0.45">
      <c r="A26" s="133" t="s">
        <v>250</v>
      </c>
      <c r="B26" s="133"/>
      <c r="C26" s="133"/>
      <c r="D26" s="133"/>
      <c r="E26" s="133"/>
      <c r="F26" s="133"/>
      <c r="G26" s="133"/>
      <c r="H26" s="133"/>
      <c r="I26" s="133"/>
      <c r="J26" s="133"/>
      <c r="K26" s="133"/>
      <c r="L26" s="133"/>
      <c r="M26" s="133"/>
      <c r="N26" s="133"/>
      <c r="O26" s="133"/>
      <c r="P26" s="133"/>
      <c r="Q26" s="133"/>
      <c r="R26" s="133"/>
      <c r="S26" s="133"/>
      <c r="T26" s="133"/>
    </row>
    <row r="27" spans="1:20" x14ac:dyDescent="0.45">
      <c r="A27" s="63" t="s">
        <v>251</v>
      </c>
    </row>
    <row r="28" spans="1:20" ht="12.9" customHeight="1" x14ac:dyDescent="0.45"/>
    <row r="29" spans="1:20" x14ac:dyDescent="0.45">
      <c r="B29" s="63" t="s">
        <v>252</v>
      </c>
    </row>
    <row r="30" spans="1:20" ht="12.9" customHeight="1" x14ac:dyDescent="0.45"/>
    <row r="31" spans="1:20" x14ac:dyDescent="0.45">
      <c r="B31" s="63" t="s">
        <v>253</v>
      </c>
    </row>
    <row r="32" spans="1:20" ht="12.9" customHeight="1" x14ac:dyDescent="0.45"/>
    <row r="33" spans="1:20" x14ac:dyDescent="0.45">
      <c r="B33" s="63" t="s">
        <v>254</v>
      </c>
    </row>
    <row r="34" spans="1:20" ht="12.9" customHeight="1" x14ac:dyDescent="0.45"/>
    <row r="35" spans="1:20" x14ac:dyDescent="0.45">
      <c r="A35" s="63" t="s">
        <v>255</v>
      </c>
    </row>
    <row r="36" spans="1:20" ht="12.9" customHeight="1" x14ac:dyDescent="0.45"/>
    <row r="37" spans="1:20" ht="12.9" customHeight="1" x14ac:dyDescent="0.45"/>
    <row r="38" spans="1:20" x14ac:dyDescent="0.45">
      <c r="A38" s="133" t="s">
        <v>256</v>
      </c>
      <c r="B38" s="133"/>
      <c r="C38" s="133"/>
      <c r="D38" s="133"/>
      <c r="E38" s="133"/>
      <c r="F38" s="133"/>
      <c r="G38" s="133"/>
      <c r="H38" s="133"/>
      <c r="I38" s="133"/>
      <c r="J38" s="133"/>
      <c r="K38" s="133"/>
      <c r="L38" s="133"/>
      <c r="M38" s="133"/>
      <c r="N38" s="133"/>
      <c r="O38" s="133"/>
      <c r="P38" s="133"/>
      <c r="Q38" s="133"/>
      <c r="R38" s="133"/>
      <c r="S38" s="133"/>
      <c r="T38" s="133"/>
    </row>
    <row r="39" spans="1:20" x14ac:dyDescent="0.45">
      <c r="A39" s="63" t="s">
        <v>257</v>
      </c>
    </row>
    <row r="40" spans="1:20" x14ac:dyDescent="0.45">
      <c r="A40" s="63" t="s">
        <v>258</v>
      </c>
    </row>
    <row r="41" spans="1:20" ht="12.9" customHeight="1" x14ac:dyDescent="0.45"/>
    <row r="42" spans="1:20" ht="12.9" customHeight="1" x14ac:dyDescent="0.45"/>
    <row r="43" spans="1:20" x14ac:dyDescent="0.45">
      <c r="A43" s="133" t="s">
        <v>259</v>
      </c>
      <c r="B43" s="133"/>
      <c r="C43" s="133"/>
      <c r="D43" s="133"/>
      <c r="E43" s="133"/>
      <c r="F43" s="133"/>
      <c r="G43" s="133"/>
      <c r="H43" s="133"/>
      <c r="I43" s="133"/>
      <c r="J43" s="133"/>
      <c r="K43" s="133"/>
      <c r="L43" s="133"/>
      <c r="M43" s="133"/>
      <c r="N43" s="133"/>
      <c r="O43" s="133"/>
      <c r="P43" s="133"/>
      <c r="Q43" s="133"/>
      <c r="R43" s="133"/>
      <c r="S43" s="133"/>
      <c r="T43" s="133"/>
    </row>
    <row r="44" spans="1:20" x14ac:dyDescent="0.45">
      <c r="A44" s="63" t="s">
        <v>260</v>
      </c>
    </row>
    <row r="45" spans="1:20" ht="12.9" customHeight="1" x14ac:dyDescent="0.45"/>
    <row r="46" spans="1:20" x14ac:dyDescent="0.45">
      <c r="B46" s="63" t="s">
        <v>261</v>
      </c>
    </row>
    <row r="47" spans="1:20" ht="12.9" customHeight="1" x14ac:dyDescent="0.45"/>
    <row r="48" spans="1:20" x14ac:dyDescent="0.45">
      <c r="B48" s="63" t="s">
        <v>262</v>
      </c>
    </row>
    <row r="49" spans="1:20" ht="12.9" customHeight="1" x14ac:dyDescent="0.45"/>
    <row r="50" spans="1:20" x14ac:dyDescent="0.45">
      <c r="B50" s="63" t="s">
        <v>263</v>
      </c>
    </row>
    <row r="51" spans="1:20" ht="12.9" customHeight="1" x14ac:dyDescent="0.45"/>
    <row r="52" spans="1:20" x14ac:dyDescent="0.45">
      <c r="B52" s="63" t="s">
        <v>264</v>
      </c>
    </row>
    <row r="53" spans="1:20" ht="12.9" customHeight="1" x14ac:dyDescent="0.45"/>
    <row r="54" spans="1:20" ht="12.9" customHeight="1" x14ac:dyDescent="0.45"/>
    <row r="55" spans="1:20" x14ac:dyDescent="0.45">
      <c r="A55" s="133" t="s">
        <v>265</v>
      </c>
      <c r="B55" s="133"/>
      <c r="C55" s="133"/>
      <c r="D55" s="133"/>
      <c r="E55" s="133"/>
      <c r="F55" s="133"/>
      <c r="G55" s="133"/>
      <c r="H55" s="133"/>
      <c r="I55" s="133"/>
      <c r="J55" s="133"/>
      <c r="K55" s="133"/>
      <c r="L55" s="133"/>
      <c r="M55" s="133"/>
      <c r="N55" s="133"/>
      <c r="O55" s="133"/>
      <c r="P55" s="133"/>
      <c r="Q55" s="133"/>
      <c r="R55" s="133"/>
      <c r="S55" s="133"/>
      <c r="T55" s="133"/>
    </row>
    <row r="56" spans="1:20" x14ac:dyDescent="0.45">
      <c r="A56" s="63" t="s">
        <v>266</v>
      </c>
    </row>
    <row r="57" spans="1:20" ht="12.9" customHeight="1" x14ac:dyDescent="0.45"/>
    <row r="58" spans="1:20" x14ac:dyDescent="0.45">
      <c r="B58" s="63" t="s">
        <v>267</v>
      </c>
    </row>
    <row r="59" spans="1:20" ht="12.9" customHeight="1" x14ac:dyDescent="0.45"/>
    <row r="60" spans="1:20" x14ac:dyDescent="0.45">
      <c r="B60" s="63" t="s">
        <v>268</v>
      </c>
    </row>
    <row r="61" spans="1:20" ht="12.9" customHeight="1" x14ac:dyDescent="0.45"/>
    <row r="62" spans="1:20" x14ac:dyDescent="0.45">
      <c r="B62" s="63" t="s">
        <v>269</v>
      </c>
    </row>
    <row r="63" spans="1:20" ht="12.9" customHeight="1" x14ac:dyDescent="0.45"/>
    <row r="64" spans="1:20" ht="12.9" customHeight="1" x14ac:dyDescent="0.45"/>
    <row r="65" spans="1:20" x14ac:dyDescent="0.45">
      <c r="A65" s="133" t="s">
        <v>270</v>
      </c>
      <c r="B65" s="133"/>
      <c r="C65" s="133"/>
      <c r="D65" s="133"/>
      <c r="E65" s="133"/>
      <c r="F65" s="133"/>
      <c r="G65" s="133"/>
      <c r="H65" s="133"/>
      <c r="I65" s="133"/>
      <c r="J65" s="133"/>
      <c r="K65" s="133"/>
      <c r="L65" s="133"/>
      <c r="M65" s="133"/>
      <c r="N65" s="133"/>
      <c r="O65" s="133"/>
      <c r="P65" s="133"/>
      <c r="Q65" s="133"/>
      <c r="R65" s="133"/>
      <c r="S65" s="133"/>
      <c r="T65" s="133"/>
    </row>
    <row r="66" spans="1:20" x14ac:dyDescent="0.45">
      <c r="A66" s="63" t="s">
        <v>271</v>
      </c>
    </row>
    <row r="67" spans="1:20" ht="12.9" customHeight="1" x14ac:dyDescent="0.45"/>
    <row r="68" spans="1:20" x14ac:dyDescent="0.45">
      <c r="A68" s="63" t="s">
        <v>272</v>
      </c>
    </row>
    <row r="69" spans="1:20" ht="12.9" customHeight="1" x14ac:dyDescent="0.45"/>
    <row r="70" spans="1:20" x14ac:dyDescent="0.45">
      <c r="A70" s="63" t="s">
        <v>273</v>
      </c>
    </row>
    <row r="71" spans="1:20" ht="12.9" customHeight="1" x14ac:dyDescent="0.45"/>
    <row r="72" spans="1:20" x14ac:dyDescent="0.45">
      <c r="A72" s="63" t="s">
        <v>274</v>
      </c>
    </row>
    <row r="73" spans="1:20" ht="12.9" customHeight="1" x14ac:dyDescent="0.45"/>
    <row r="74" spans="1:20" x14ac:dyDescent="0.45">
      <c r="A74" s="63" t="s">
        <v>275</v>
      </c>
    </row>
    <row r="75" spans="1:20" ht="12.9" customHeight="1" x14ac:dyDescent="0.45"/>
    <row r="76" spans="1:20" x14ac:dyDescent="0.45">
      <c r="A76" s="63" t="s">
        <v>276</v>
      </c>
    </row>
    <row r="77" spans="1:20" ht="12.9" customHeight="1" x14ac:dyDescent="0.45"/>
    <row r="78" spans="1:20" x14ac:dyDescent="0.45">
      <c r="A78" s="63" t="s">
        <v>277</v>
      </c>
    </row>
    <row r="79" spans="1:20" ht="12.9" customHeight="1" x14ac:dyDescent="0.45"/>
    <row r="80" spans="1:20" ht="12.9" customHeight="1" x14ac:dyDescent="0.45"/>
    <row r="81" spans="1:20" x14ac:dyDescent="0.45">
      <c r="A81" s="134" t="s">
        <v>278</v>
      </c>
      <c r="B81" s="134"/>
      <c r="C81" s="134"/>
      <c r="D81" s="134"/>
      <c r="E81" s="134"/>
      <c r="F81" s="134"/>
      <c r="G81" s="134"/>
      <c r="H81" s="134"/>
      <c r="I81" s="134"/>
      <c r="J81" s="134"/>
      <c r="K81" s="134"/>
      <c r="L81" s="134"/>
      <c r="M81" s="134"/>
      <c r="N81" s="134"/>
      <c r="O81" s="134"/>
      <c r="P81" s="134"/>
      <c r="Q81" s="134"/>
      <c r="R81" s="134"/>
      <c r="S81" s="134"/>
      <c r="T81" s="134"/>
    </row>
    <row r="82" spans="1:20" x14ac:dyDescent="0.45">
      <c r="A82" s="135" t="s">
        <v>279</v>
      </c>
      <c r="B82" s="135"/>
      <c r="C82" s="135"/>
      <c r="D82" s="135"/>
      <c r="E82" s="135"/>
      <c r="F82" s="135"/>
      <c r="G82" s="135"/>
      <c r="H82" s="135"/>
      <c r="I82" s="135"/>
      <c r="J82" s="135"/>
      <c r="K82" s="135"/>
      <c r="L82" s="135"/>
      <c r="M82" s="135"/>
      <c r="N82" s="135"/>
      <c r="O82" s="135"/>
      <c r="P82" s="135"/>
      <c r="Q82" s="135"/>
      <c r="R82" s="135"/>
      <c r="S82" s="135"/>
      <c r="T82" s="135"/>
    </row>
    <row r="83" spans="1:20" x14ac:dyDescent="0.45">
      <c r="A83" s="135" t="s">
        <v>280</v>
      </c>
      <c r="B83" s="135"/>
      <c r="C83" s="135"/>
      <c r="D83" s="135"/>
      <c r="E83" s="135"/>
      <c r="F83" s="135"/>
      <c r="G83" s="135"/>
      <c r="H83" s="135"/>
      <c r="I83" s="135"/>
      <c r="J83" s="135"/>
      <c r="K83" s="135"/>
      <c r="L83" s="135"/>
      <c r="M83" s="135"/>
      <c r="N83" s="135"/>
      <c r="O83" s="135"/>
      <c r="P83" s="135"/>
      <c r="Q83" s="135"/>
      <c r="R83" s="135"/>
      <c r="S83" s="135"/>
      <c r="T83" s="135"/>
    </row>
    <row r="84" spans="1:20" ht="24" thickBot="1" x14ac:dyDescent="0.5"/>
    <row r="85" spans="1:20" x14ac:dyDescent="0.45">
      <c r="C85" s="71" t="s">
        <v>281</v>
      </c>
      <c r="D85" s="72"/>
      <c r="E85" s="72"/>
      <c r="F85" s="72"/>
      <c r="G85" s="72"/>
      <c r="H85" s="72"/>
      <c r="I85" s="72"/>
      <c r="J85" s="72"/>
      <c r="K85" s="72"/>
      <c r="L85" s="72"/>
      <c r="M85" s="72"/>
      <c r="N85" s="72"/>
      <c r="O85" s="72"/>
      <c r="P85" s="73"/>
    </row>
    <row r="86" spans="1:20" x14ac:dyDescent="0.45">
      <c r="C86" s="74"/>
      <c r="D86" s="75"/>
      <c r="E86" s="75"/>
      <c r="F86" s="75"/>
      <c r="G86" s="75"/>
      <c r="H86" s="75"/>
      <c r="I86" s="75"/>
      <c r="J86" s="75"/>
      <c r="K86" s="75"/>
      <c r="L86" s="75"/>
      <c r="M86" s="75"/>
      <c r="N86" s="75"/>
      <c r="O86" s="75"/>
      <c r="P86" s="76"/>
    </row>
    <row r="87" spans="1:20" x14ac:dyDescent="0.45">
      <c r="C87" s="74" t="s">
        <v>226</v>
      </c>
      <c r="D87" s="131"/>
      <c r="E87" s="131"/>
      <c r="F87" s="131"/>
      <c r="G87" s="75" t="s">
        <v>282</v>
      </c>
      <c r="H87" s="131"/>
      <c r="I87" s="131"/>
      <c r="J87" s="75" t="s">
        <v>283</v>
      </c>
      <c r="K87" s="131"/>
      <c r="L87" s="131"/>
      <c r="M87" s="131"/>
      <c r="N87" s="131"/>
      <c r="O87" s="75"/>
      <c r="P87" s="76"/>
    </row>
    <row r="88" spans="1:20" x14ac:dyDescent="0.45">
      <c r="C88" s="74"/>
      <c r="D88" s="75"/>
      <c r="E88" s="75"/>
      <c r="F88" s="75"/>
      <c r="G88" s="75"/>
      <c r="H88" s="75"/>
      <c r="I88" s="75"/>
      <c r="J88" s="75"/>
      <c r="K88" s="75"/>
      <c r="L88" s="75"/>
      <c r="M88" s="75"/>
      <c r="N88" s="75"/>
      <c r="O88" s="75"/>
      <c r="P88" s="76"/>
    </row>
    <row r="89" spans="1:20" x14ac:dyDescent="0.45">
      <c r="C89" s="125" t="s">
        <v>284</v>
      </c>
      <c r="D89" s="126"/>
      <c r="E89" s="126"/>
      <c r="F89" s="126"/>
      <c r="G89" s="126"/>
      <c r="H89" s="126"/>
      <c r="I89" s="126"/>
      <c r="J89" s="126"/>
      <c r="K89" s="126"/>
      <c r="L89" s="126"/>
      <c r="M89" s="126"/>
      <c r="N89" s="126"/>
      <c r="O89" s="126"/>
      <c r="P89" s="127"/>
    </row>
    <row r="90" spans="1:20" ht="24" thickBot="1" x14ac:dyDescent="0.5">
      <c r="C90" s="128"/>
      <c r="D90" s="129"/>
      <c r="E90" s="129"/>
      <c r="F90" s="129"/>
      <c r="G90" s="129"/>
      <c r="H90" s="129"/>
      <c r="I90" s="129"/>
      <c r="J90" s="129"/>
      <c r="K90" s="129"/>
      <c r="L90" s="129"/>
      <c r="M90" s="129"/>
      <c r="N90" s="129"/>
      <c r="O90" s="129"/>
      <c r="P90" s="130"/>
    </row>
  </sheetData>
  <mergeCells count="17">
    <mergeCell ref="A1:T1"/>
    <mergeCell ref="C89:P90"/>
    <mergeCell ref="K87:N87"/>
    <mergeCell ref="H87:I87"/>
    <mergeCell ref="D87:F87"/>
    <mergeCell ref="A2:T2"/>
    <mergeCell ref="A11:T11"/>
    <mergeCell ref="A16:T16"/>
    <mergeCell ref="A20:T20"/>
    <mergeCell ref="A26:T26"/>
    <mergeCell ref="A38:T38"/>
    <mergeCell ref="A43:T43"/>
    <mergeCell ref="A55:T55"/>
    <mergeCell ref="A65:T65"/>
    <mergeCell ref="A81:T81"/>
    <mergeCell ref="A82:T82"/>
    <mergeCell ref="A83:T8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98"/>
  <sheetViews>
    <sheetView workbookViewId="0">
      <selection activeCell="E28" sqref="E28"/>
    </sheetView>
  </sheetViews>
  <sheetFormatPr defaultColWidth="11" defaultRowHeight="15.6" x14ac:dyDescent="0.3"/>
  <cols>
    <col min="2" max="2" width="5.8984375" customWidth="1"/>
    <col min="3" max="3" width="22.8984375" customWidth="1"/>
    <col min="4" max="4" width="31.59765625" customWidth="1"/>
    <col min="5" max="5" width="54.09765625" customWidth="1"/>
    <col min="6" max="6" width="53.8984375" customWidth="1"/>
    <col min="7" max="7" width="18.3984375" style="3" customWidth="1"/>
    <col min="30" max="32" width="10.8984375" customWidth="1"/>
  </cols>
  <sheetData>
    <row r="1" spans="2:32" x14ac:dyDescent="0.3">
      <c r="AD1" s="1" t="s">
        <v>29</v>
      </c>
      <c r="AE1" s="1" t="s">
        <v>30</v>
      </c>
    </row>
    <row r="2" spans="2:32" ht="31.2" x14ac:dyDescent="0.6">
      <c r="B2" s="91" t="s">
        <v>31</v>
      </c>
      <c r="C2" s="92"/>
      <c r="D2" s="92"/>
      <c r="E2" s="92"/>
      <c r="F2" s="92"/>
      <c r="G2" s="92"/>
      <c r="H2" s="92"/>
      <c r="I2" s="93"/>
      <c r="AD2" s="2" t="s">
        <v>32</v>
      </c>
      <c r="AE2" s="2" t="s">
        <v>33</v>
      </c>
      <c r="AF2" t="str">
        <f>AD2&amp;", "&amp;AE2</f>
        <v>Trinity Episcopal Church, Allendale</v>
      </c>
    </row>
    <row r="3" spans="2:32" ht="31.2" x14ac:dyDescent="0.3">
      <c r="B3" s="94" t="s">
        <v>34</v>
      </c>
      <c r="C3" s="95"/>
      <c r="D3" s="95"/>
      <c r="E3" s="95"/>
      <c r="F3" s="95"/>
      <c r="G3" s="95"/>
      <c r="H3" s="95"/>
      <c r="I3" s="96"/>
      <c r="AD3" s="2" t="s">
        <v>35</v>
      </c>
      <c r="AE3" s="2" t="s">
        <v>36</v>
      </c>
      <c r="AF3" t="str">
        <f t="shared" ref="AF3:AF66" si="0">AD3&amp;", "&amp;AE3</f>
        <v>Trinity Parish in Bergen Point, Bayonne</v>
      </c>
    </row>
    <row r="4" spans="2:32" ht="31.2" x14ac:dyDescent="0.6">
      <c r="C4" s="57"/>
      <c r="AA4" t="s">
        <v>37</v>
      </c>
      <c r="AD4" s="2" t="s">
        <v>38</v>
      </c>
      <c r="AE4" s="2" t="s">
        <v>36</v>
      </c>
      <c r="AF4" t="str">
        <f t="shared" si="0"/>
        <v>Calvary Church, Bayonne</v>
      </c>
    </row>
    <row r="5" spans="2:32" ht="31.2" x14ac:dyDescent="0.6">
      <c r="B5" s="97" t="s">
        <v>39</v>
      </c>
      <c r="C5" s="97"/>
      <c r="D5" s="97"/>
      <c r="E5" s="97"/>
      <c r="F5" s="97"/>
      <c r="G5" s="97"/>
      <c r="H5" s="97"/>
      <c r="I5" s="97"/>
      <c r="AA5" t="s">
        <v>40</v>
      </c>
      <c r="AD5" s="2" t="s">
        <v>41</v>
      </c>
      <c r="AE5" s="2" t="s">
        <v>42</v>
      </c>
      <c r="AF5" t="str">
        <f t="shared" si="0"/>
        <v>Episcopal Church of St. Luke &amp; St. Mary, Belvidere</v>
      </c>
    </row>
    <row r="6" spans="2:32" ht="31.2" x14ac:dyDescent="0.6">
      <c r="B6" s="57"/>
      <c r="AD6" s="2" t="s">
        <v>43</v>
      </c>
      <c r="AE6" s="2" t="s">
        <v>44</v>
      </c>
      <c r="AF6" t="str">
        <f t="shared" si="0"/>
        <v>All Saints' Episcopal Korean Church, Bergenfield</v>
      </c>
    </row>
    <row r="7" spans="2:32" ht="31.2" x14ac:dyDescent="0.6">
      <c r="B7" s="98" t="s">
        <v>45</v>
      </c>
      <c r="C7" s="99"/>
      <c r="D7" s="99"/>
      <c r="E7" s="99"/>
      <c r="F7" s="99"/>
      <c r="G7" s="99"/>
      <c r="H7" s="99"/>
      <c r="I7" s="99"/>
      <c r="AD7" s="2" t="s">
        <v>46</v>
      </c>
      <c r="AE7" s="2" t="s">
        <v>47</v>
      </c>
      <c r="AF7" t="str">
        <f t="shared" si="0"/>
        <v>Christ Church, Bloomfield/Glen Ridge</v>
      </c>
    </row>
    <row r="8" spans="2:32" ht="31.2" x14ac:dyDescent="0.6">
      <c r="B8" s="57"/>
      <c r="C8" s="57"/>
      <c r="D8" s="57"/>
      <c r="E8" s="57"/>
      <c r="F8" s="57"/>
      <c r="G8" s="57"/>
      <c r="H8" s="57"/>
      <c r="I8" s="57"/>
      <c r="AD8" s="2" t="s">
        <v>48</v>
      </c>
      <c r="AE8" s="2" t="s">
        <v>49</v>
      </c>
      <c r="AF8" t="str">
        <f t="shared" si="0"/>
        <v>St. John's Episcopal Church, Boonton</v>
      </c>
    </row>
    <row r="9" spans="2:32" x14ac:dyDescent="0.3">
      <c r="AD9" s="2" t="s">
        <v>46</v>
      </c>
      <c r="AE9" s="2" t="s">
        <v>50</v>
      </c>
      <c r="AF9" t="str">
        <f t="shared" si="0"/>
        <v>Christ Church, Budd Lake</v>
      </c>
    </row>
    <row r="10" spans="2:32" x14ac:dyDescent="0.3">
      <c r="AD10" s="2" t="s">
        <v>51</v>
      </c>
      <c r="AE10" s="2" t="s">
        <v>52</v>
      </c>
      <c r="AF10" t="str">
        <f t="shared" si="0"/>
        <v>St. Paul's Church, Chatham</v>
      </c>
    </row>
    <row r="11" spans="2:32" ht="21" x14ac:dyDescent="0.4">
      <c r="B11" s="6"/>
      <c r="C11" s="7"/>
      <c r="D11" s="21" t="s">
        <v>53</v>
      </c>
      <c r="E11" s="7"/>
      <c r="F11" s="7"/>
      <c r="G11" s="8"/>
      <c r="H11" s="7"/>
      <c r="I11" s="9"/>
      <c r="AD11" s="2" t="s">
        <v>54</v>
      </c>
      <c r="AE11" s="2" t="s">
        <v>55</v>
      </c>
      <c r="AF11" t="str">
        <f t="shared" si="0"/>
        <v>Church of the Messiah, Chester</v>
      </c>
    </row>
    <row r="12" spans="2:32" ht="21" x14ac:dyDescent="0.4">
      <c r="B12" s="10"/>
      <c r="C12" s="11" t="s">
        <v>56</v>
      </c>
      <c r="D12" s="100" t="s">
        <v>285</v>
      </c>
      <c r="E12" s="101"/>
      <c r="F12" s="102"/>
      <c r="G12" s="11"/>
      <c r="H12" s="11"/>
      <c r="I12" s="5"/>
      <c r="AD12" s="2" t="s">
        <v>57</v>
      </c>
      <c r="AE12" s="2" t="s">
        <v>58</v>
      </c>
      <c r="AF12" t="str">
        <f t="shared" si="0"/>
        <v>Trinity Church, Cliffside Park</v>
      </c>
    </row>
    <row r="13" spans="2:32" ht="21" x14ac:dyDescent="0.4">
      <c r="B13" s="10"/>
      <c r="C13" s="4"/>
      <c r="D13" s="4"/>
      <c r="E13" s="4"/>
      <c r="F13" s="11"/>
      <c r="G13" s="13"/>
      <c r="H13" s="11"/>
      <c r="I13" s="12"/>
      <c r="AD13" s="2" t="s">
        <v>59</v>
      </c>
      <c r="AE13" s="2" t="s">
        <v>60</v>
      </c>
      <c r="AF13" t="str">
        <f t="shared" si="0"/>
        <v>St. Peter's Church, Clifton</v>
      </c>
    </row>
    <row r="14" spans="2:32" ht="21" x14ac:dyDescent="0.4">
      <c r="B14" s="10"/>
      <c r="C14" s="11" t="s">
        <v>61</v>
      </c>
      <c r="D14" s="80" t="s">
        <v>286</v>
      </c>
      <c r="E14" s="81"/>
      <c r="F14" s="61" t="s">
        <v>62</v>
      </c>
      <c r="G14" s="20" t="s">
        <v>287</v>
      </c>
      <c r="H14" s="11"/>
      <c r="I14" s="12"/>
      <c r="AD14" s="2" t="s">
        <v>63</v>
      </c>
      <c r="AE14" s="2" t="s">
        <v>64</v>
      </c>
      <c r="AF14" t="str">
        <f t="shared" si="0"/>
        <v>Church of The Saviour, Denville</v>
      </c>
    </row>
    <row r="15" spans="2:32" ht="21" x14ac:dyDescent="0.4">
      <c r="B15" s="10"/>
      <c r="C15" s="11"/>
      <c r="D15" s="11"/>
      <c r="E15" s="11"/>
      <c r="F15" s="11"/>
      <c r="G15" s="13"/>
      <c r="H15" s="11"/>
      <c r="I15" s="12"/>
      <c r="AD15" s="2" t="s">
        <v>65</v>
      </c>
      <c r="AE15" s="2" t="s">
        <v>66</v>
      </c>
      <c r="AF15" t="str">
        <f t="shared" si="0"/>
        <v>St. John's Church, Dover</v>
      </c>
    </row>
    <row r="16" spans="2:32" ht="21" x14ac:dyDescent="0.4">
      <c r="B16" s="10"/>
      <c r="C16" s="22" t="s">
        <v>288</v>
      </c>
      <c r="D16" s="11" t="s">
        <v>68</v>
      </c>
      <c r="E16" s="137" t="s">
        <v>289</v>
      </c>
      <c r="F16" s="137"/>
      <c r="G16" s="13"/>
      <c r="H16" s="11"/>
      <c r="I16" s="12"/>
      <c r="AD16" s="2" t="s">
        <v>69</v>
      </c>
      <c r="AE16" s="2" t="s">
        <v>70</v>
      </c>
      <c r="AF16" t="str">
        <f t="shared" si="0"/>
        <v>St. Agnes' &amp; St. Paul's Church, East Orange</v>
      </c>
    </row>
    <row r="17" spans="2:32" ht="21" x14ac:dyDescent="0.4">
      <c r="B17" s="10"/>
      <c r="C17" s="11" t="s">
        <v>71</v>
      </c>
      <c r="D17" s="11" t="s">
        <v>72</v>
      </c>
      <c r="E17" s="11" t="s">
        <v>73</v>
      </c>
      <c r="F17" s="11" t="s">
        <v>74</v>
      </c>
      <c r="G17" s="13" t="s">
        <v>75</v>
      </c>
      <c r="H17" s="11"/>
      <c r="I17" s="12"/>
      <c r="AD17" s="2" t="s">
        <v>51</v>
      </c>
      <c r="AE17" s="2" t="s">
        <v>76</v>
      </c>
      <c r="AF17" t="str">
        <f t="shared" si="0"/>
        <v>St. Paul's Church, Englewood</v>
      </c>
    </row>
    <row r="18" spans="2:32" ht="21" x14ac:dyDescent="0.4">
      <c r="B18" s="10"/>
      <c r="C18" s="11"/>
      <c r="D18" s="14" t="s">
        <v>77</v>
      </c>
      <c r="E18" s="11"/>
      <c r="F18" s="14" t="s">
        <v>78</v>
      </c>
      <c r="G18" s="13"/>
      <c r="H18" s="11"/>
      <c r="I18" s="12"/>
      <c r="AD18" s="2" t="s">
        <v>59</v>
      </c>
      <c r="AE18" s="2" t="s">
        <v>79</v>
      </c>
      <c r="AF18" t="str">
        <f t="shared" si="0"/>
        <v>St. Peter's Church, Essex  Fells</v>
      </c>
    </row>
    <row r="19" spans="2:32" ht="21" x14ac:dyDescent="0.4">
      <c r="B19" s="10">
        <v>1</v>
      </c>
      <c r="C19" s="17">
        <v>34785</v>
      </c>
      <c r="D19" s="18">
        <v>45953</v>
      </c>
      <c r="E19" s="19" t="s">
        <v>290</v>
      </c>
      <c r="F19" s="19" t="s">
        <v>291</v>
      </c>
      <c r="G19" s="20" t="s">
        <v>37</v>
      </c>
      <c r="H19" s="11"/>
      <c r="I19" s="12"/>
      <c r="AD19" s="2" t="s">
        <v>82</v>
      </c>
      <c r="AE19" s="2" t="s">
        <v>83</v>
      </c>
      <c r="AF19" t="str">
        <f t="shared" si="0"/>
        <v>Church of the Atonement, Fair Lawn</v>
      </c>
    </row>
    <row r="20" spans="2:32" ht="21" x14ac:dyDescent="0.4">
      <c r="B20" s="10">
        <v>2</v>
      </c>
      <c r="C20" s="17">
        <v>48938</v>
      </c>
      <c r="D20" s="18">
        <v>45948</v>
      </c>
      <c r="E20" s="19" t="s">
        <v>292</v>
      </c>
      <c r="F20" s="19"/>
      <c r="G20" s="20"/>
      <c r="H20" s="11"/>
      <c r="I20" s="12"/>
      <c r="AD20" s="2" t="s">
        <v>84</v>
      </c>
      <c r="AE20" s="2" t="s">
        <v>85</v>
      </c>
      <c r="AF20" t="str">
        <f t="shared" si="0"/>
        <v>Church of the Good Shepherd, Ft. Lee</v>
      </c>
    </row>
    <row r="21" spans="2:32" ht="21" x14ac:dyDescent="0.4">
      <c r="B21" s="10">
        <v>3</v>
      </c>
      <c r="C21" s="17">
        <v>33975</v>
      </c>
      <c r="D21" s="18">
        <v>45942</v>
      </c>
      <c r="E21" s="19" t="s">
        <v>293</v>
      </c>
      <c r="F21" s="19"/>
      <c r="G21" s="20"/>
      <c r="H21" s="11"/>
      <c r="I21" s="12"/>
      <c r="AD21" s="2" t="s">
        <v>86</v>
      </c>
      <c r="AE21" s="2" t="s">
        <v>87</v>
      </c>
      <c r="AF21" t="str">
        <f t="shared" si="0"/>
        <v>All Saints' Church, Glen Rock</v>
      </c>
    </row>
    <row r="22" spans="2:32" ht="21" x14ac:dyDescent="0.4">
      <c r="B22" s="10"/>
      <c r="C22" s="11"/>
      <c r="D22" s="11"/>
      <c r="E22" s="11"/>
      <c r="F22" s="11"/>
      <c r="G22" s="13"/>
      <c r="H22" s="11"/>
      <c r="I22" s="12"/>
      <c r="AD22" s="2" t="s">
        <v>46</v>
      </c>
      <c r="AE22" s="2" t="s">
        <v>88</v>
      </c>
      <c r="AF22" t="str">
        <f t="shared" si="0"/>
        <v>Christ Church, Hackensack</v>
      </c>
    </row>
    <row r="23" spans="2:32" ht="21" x14ac:dyDescent="0.4">
      <c r="B23" s="10"/>
      <c r="C23" s="38" t="s">
        <v>89</v>
      </c>
      <c r="D23" s="39"/>
      <c r="E23" s="39"/>
      <c r="F23" s="39"/>
      <c r="G23" s="40"/>
      <c r="H23" s="11"/>
      <c r="I23" s="12"/>
      <c r="AD23" s="2" t="s">
        <v>90</v>
      </c>
      <c r="AE23" s="2" t="s">
        <v>88</v>
      </c>
      <c r="AF23" t="str">
        <f t="shared" si="0"/>
        <v>St. Cyprian's Church, Hackensack</v>
      </c>
    </row>
    <row r="24" spans="2:32" ht="21" x14ac:dyDescent="0.4">
      <c r="B24" s="10"/>
      <c r="C24" s="11"/>
      <c r="D24" s="11"/>
      <c r="E24" s="11"/>
      <c r="F24" s="11"/>
      <c r="G24" s="13"/>
      <c r="H24" s="11"/>
      <c r="I24" s="12"/>
      <c r="AD24" s="2" t="s">
        <v>91</v>
      </c>
      <c r="AE24" s="2" t="s">
        <v>88</v>
      </c>
      <c r="AF24" t="str">
        <f t="shared" si="0"/>
        <v>St. Anthony of Padua, Hackensack</v>
      </c>
    </row>
    <row r="25" spans="2:32" ht="21" x14ac:dyDescent="0.4">
      <c r="B25" s="23"/>
      <c r="C25" s="30" t="s">
        <v>294</v>
      </c>
      <c r="D25" s="11" t="s">
        <v>68</v>
      </c>
      <c r="E25" s="137" t="s">
        <v>295</v>
      </c>
      <c r="F25" s="137"/>
      <c r="G25" s="32"/>
      <c r="H25" s="11"/>
      <c r="I25" s="12"/>
      <c r="AD25" s="2" t="s">
        <v>92</v>
      </c>
      <c r="AE25" s="2" t="s">
        <v>93</v>
      </c>
      <c r="AF25" t="str">
        <f t="shared" si="0"/>
        <v>St. James' Church, Hackettstown</v>
      </c>
    </row>
    <row r="26" spans="2:32" ht="21" x14ac:dyDescent="0.4">
      <c r="B26" s="23"/>
      <c r="C26" s="31" t="s">
        <v>71</v>
      </c>
      <c r="D26" s="31" t="s">
        <v>72</v>
      </c>
      <c r="E26" s="31" t="s">
        <v>73</v>
      </c>
      <c r="F26" s="31" t="s">
        <v>74</v>
      </c>
      <c r="G26" s="32" t="s">
        <v>75</v>
      </c>
      <c r="H26" s="11"/>
      <c r="I26" s="12"/>
      <c r="AD26" s="2" t="s">
        <v>94</v>
      </c>
      <c r="AE26" s="2" t="s">
        <v>95</v>
      </c>
      <c r="AF26" t="str">
        <f t="shared" si="0"/>
        <v>St. Andrew's Church, Harrington Park</v>
      </c>
    </row>
    <row r="27" spans="2:32" ht="21" x14ac:dyDescent="0.4">
      <c r="B27" s="23"/>
      <c r="C27" s="31"/>
      <c r="D27" s="33" t="s">
        <v>77</v>
      </c>
      <c r="E27" s="31"/>
      <c r="F27" s="33" t="s">
        <v>78</v>
      </c>
      <c r="G27" s="32"/>
      <c r="H27" s="11"/>
      <c r="I27" s="12"/>
      <c r="AD27" s="2" t="s">
        <v>46</v>
      </c>
      <c r="AE27" s="2" t="s">
        <v>96</v>
      </c>
      <c r="AF27" t="str">
        <f t="shared" si="0"/>
        <v>Christ Church, Harrison</v>
      </c>
    </row>
    <row r="28" spans="2:32" ht="21" x14ac:dyDescent="0.4">
      <c r="B28" s="23">
        <v>1</v>
      </c>
      <c r="C28" s="24">
        <v>6800</v>
      </c>
      <c r="D28" s="25">
        <v>45974</v>
      </c>
      <c r="E28" s="26" t="s">
        <v>296</v>
      </c>
      <c r="F28" s="26" t="s">
        <v>297</v>
      </c>
      <c r="G28" s="37" t="s">
        <v>37</v>
      </c>
      <c r="H28" s="11"/>
      <c r="I28" s="12"/>
      <c r="AD28" s="2" t="s">
        <v>98</v>
      </c>
      <c r="AE28" s="2" t="s">
        <v>99</v>
      </c>
      <c r="AF28" t="str">
        <f t="shared" si="0"/>
        <v>St. John the Divine Church, Hasbrouck Heights</v>
      </c>
    </row>
    <row r="29" spans="2:32" ht="21" x14ac:dyDescent="0.4">
      <c r="B29" s="23">
        <v>2</v>
      </c>
      <c r="C29" s="27">
        <v>13350</v>
      </c>
      <c r="D29" s="28">
        <v>45962</v>
      </c>
      <c r="E29" s="29" t="s">
        <v>298</v>
      </c>
      <c r="F29" s="29" t="s">
        <v>299</v>
      </c>
      <c r="G29" s="37"/>
      <c r="H29" s="11"/>
      <c r="I29" s="12"/>
      <c r="AD29" s="2" t="s">
        <v>100</v>
      </c>
      <c r="AE29" s="2" t="s">
        <v>101</v>
      </c>
      <c r="AF29" t="str">
        <f t="shared" si="0"/>
        <v>St. Luke's Church, Haworth</v>
      </c>
    </row>
    <row r="30" spans="2:32" ht="21" x14ac:dyDescent="0.4">
      <c r="B30" s="23">
        <v>3</v>
      </c>
      <c r="C30" s="17" t="s">
        <v>80</v>
      </c>
      <c r="D30" s="18" t="s">
        <v>81</v>
      </c>
      <c r="E30" s="19"/>
      <c r="F30" s="19"/>
      <c r="G30" s="20"/>
      <c r="H30" s="11"/>
      <c r="I30" s="12"/>
      <c r="AD30" s="2" t="s">
        <v>102</v>
      </c>
      <c r="AE30" s="2" t="s">
        <v>103</v>
      </c>
      <c r="AF30" t="str">
        <f t="shared" si="0"/>
        <v>St. Clement's Church, Hawthorne</v>
      </c>
    </row>
    <row r="31" spans="2:32" ht="21" x14ac:dyDescent="0.4">
      <c r="B31" s="23"/>
      <c r="C31" s="31"/>
      <c r="D31" s="31"/>
      <c r="E31" s="31"/>
      <c r="F31" s="31"/>
      <c r="G31" s="32"/>
      <c r="H31" s="11"/>
      <c r="I31" s="12"/>
      <c r="AD31" s="2" t="s">
        <v>104</v>
      </c>
      <c r="AE31" s="2" t="s">
        <v>105</v>
      </c>
      <c r="AF31" t="str">
        <f t="shared" si="0"/>
        <v>Holy Trinity Church, Hillsdale</v>
      </c>
    </row>
    <row r="32" spans="2:32" ht="21" x14ac:dyDescent="0.4">
      <c r="B32" s="10"/>
      <c r="C32" s="11"/>
      <c r="D32" s="11"/>
      <c r="E32" s="11"/>
      <c r="F32" s="11"/>
      <c r="G32" s="13"/>
      <c r="H32" s="11"/>
      <c r="I32" s="12"/>
      <c r="AD32" s="2" t="s">
        <v>106</v>
      </c>
      <c r="AE32" s="2" t="s">
        <v>107</v>
      </c>
      <c r="AF32" t="str">
        <f t="shared" si="0"/>
        <v>St. Bartholomew's Church, Ho-Ho-Kus</v>
      </c>
    </row>
    <row r="33" spans="2:32" ht="21" x14ac:dyDescent="0.4">
      <c r="B33" s="10"/>
      <c r="C33" s="22" t="s">
        <v>300</v>
      </c>
      <c r="D33" s="11" t="s">
        <v>68</v>
      </c>
      <c r="E33" s="137" t="s">
        <v>301</v>
      </c>
      <c r="F33" s="137"/>
      <c r="G33" s="13"/>
      <c r="H33" s="11"/>
      <c r="I33" s="12"/>
      <c r="AD33" s="2" t="s">
        <v>108</v>
      </c>
      <c r="AE33" s="2" t="s">
        <v>109</v>
      </c>
      <c r="AF33" t="str">
        <f t="shared" si="0"/>
        <v>All Saints' Parish, Hoboken</v>
      </c>
    </row>
    <row r="34" spans="2:32" ht="21" x14ac:dyDescent="0.4">
      <c r="B34" s="10"/>
      <c r="C34" s="11" t="s">
        <v>71</v>
      </c>
      <c r="D34" s="11" t="s">
        <v>72</v>
      </c>
      <c r="E34" s="11" t="s">
        <v>73</v>
      </c>
      <c r="F34" s="11" t="s">
        <v>74</v>
      </c>
      <c r="G34" s="13" t="s">
        <v>75</v>
      </c>
      <c r="H34" s="11"/>
      <c r="I34" s="12"/>
      <c r="AD34" s="2" t="s">
        <v>110</v>
      </c>
      <c r="AE34" s="2" t="s">
        <v>111</v>
      </c>
      <c r="AF34" t="str">
        <f t="shared" si="0"/>
        <v>Church of the Incarnation, Jersey City</v>
      </c>
    </row>
    <row r="35" spans="2:32" ht="21" x14ac:dyDescent="0.4">
      <c r="B35" s="10"/>
      <c r="C35" s="11"/>
      <c r="D35" s="14" t="s">
        <v>77</v>
      </c>
      <c r="E35" s="11"/>
      <c r="F35" s="14" t="s">
        <v>78</v>
      </c>
      <c r="G35" s="13"/>
      <c r="H35" s="11"/>
      <c r="I35" s="12"/>
      <c r="AD35" s="2" t="s">
        <v>112</v>
      </c>
      <c r="AE35" s="2" t="s">
        <v>111</v>
      </c>
      <c r="AF35" t="str">
        <f t="shared" si="0"/>
        <v>Grace Church Van Vorst, Jersey City</v>
      </c>
    </row>
    <row r="36" spans="2:32" ht="21" x14ac:dyDescent="0.4">
      <c r="B36" s="10">
        <v>1</v>
      </c>
      <c r="C36" s="27">
        <v>2750.98</v>
      </c>
      <c r="D36" s="28">
        <v>45998</v>
      </c>
      <c r="E36" s="29" t="s">
        <v>302</v>
      </c>
      <c r="F36" s="29" t="s">
        <v>303</v>
      </c>
      <c r="G36" s="37" t="s">
        <v>37</v>
      </c>
      <c r="H36" s="11"/>
      <c r="I36" s="12"/>
      <c r="J36" s="77" t="s">
        <v>304</v>
      </c>
      <c r="K36" s="77" t="s">
        <v>305</v>
      </c>
      <c r="L36" s="77"/>
      <c r="M36" s="77"/>
      <c r="N36" s="77"/>
      <c r="O36" s="77"/>
      <c r="AD36" s="2" t="s">
        <v>113</v>
      </c>
      <c r="AE36" s="2" t="s">
        <v>111</v>
      </c>
      <c r="AF36" t="str">
        <f t="shared" si="0"/>
        <v>St. Paul's Church in Bergen, Jersey City</v>
      </c>
    </row>
    <row r="37" spans="2:32" ht="21" x14ac:dyDescent="0.4">
      <c r="B37" s="10">
        <v>2</v>
      </c>
      <c r="C37" s="17" t="s">
        <v>80</v>
      </c>
      <c r="D37" s="18" t="s">
        <v>81</v>
      </c>
      <c r="E37" s="19"/>
      <c r="F37" s="19"/>
      <c r="G37" s="20"/>
      <c r="H37" s="11"/>
      <c r="I37" s="12"/>
      <c r="AD37" s="2" t="s">
        <v>114</v>
      </c>
      <c r="AE37" s="2" t="s">
        <v>115</v>
      </c>
      <c r="AF37" t="str">
        <f t="shared" si="0"/>
        <v>St. David's Church, Kinnelon</v>
      </c>
    </row>
    <row r="38" spans="2:32" ht="21" x14ac:dyDescent="0.4">
      <c r="B38" s="10">
        <v>3</v>
      </c>
      <c r="C38" s="17" t="s">
        <v>80</v>
      </c>
      <c r="D38" s="18" t="s">
        <v>81</v>
      </c>
      <c r="E38" s="19"/>
      <c r="F38" s="19"/>
      <c r="G38" s="20"/>
      <c r="H38" s="11"/>
      <c r="I38" s="12"/>
      <c r="AD38" s="2" t="s">
        <v>86</v>
      </c>
      <c r="AE38" s="2" t="s">
        <v>116</v>
      </c>
      <c r="AF38" t="str">
        <f t="shared" si="0"/>
        <v>All Saints' Church, Leonia</v>
      </c>
    </row>
    <row r="39" spans="2:32" ht="21" x14ac:dyDescent="0.4">
      <c r="B39" s="10"/>
      <c r="C39" s="11"/>
      <c r="D39" s="11"/>
      <c r="E39" s="11"/>
      <c r="F39" s="11"/>
      <c r="G39" s="13"/>
      <c r="H39" s="11"/>
      <c r="I39" s="12"/>
      <c r="AD39" s="2" t="s">
        <v>117</v>
      </c>
      <c r="AE39" s="2" t="s">
        <v>118</v>
      </c>
      <c r="AF39" t="str">
        <f t="shared" si="0"/>
        <v>St. Agnes' Church, Little Falls</v>
      </c>
    </row>
    <row r="40" spans="2:32" ht="21" x14ac:dyDescent="0.4">
      <c r="B40" s="10"/>
      <c r="C40" s="11"/>
      <c r="D40" s="11"/>
      <c r="E40" s="11"/>
      <c r="F40" s="11"/>
      <c r="G40" s="13"/>
      <c r="H40" s="11"/>
      <c r="I40" s="12"/>
      <c r="AD40" s="2" t="s">
        <v>59</v>
      </c>
      <c r="AE40" s="2" t="s">
        <v>119</v>
      </c>
      <c r="AF40" t="str">
        <f t="shared" si="0"/>
        <v>St. Peter's Church, Livingston</v>
      </c>
    </row>
    <row r="41" spans="2:32" ht="21" x14ac:dyDescent="0.4">
      <c r="B41" s="23"/>
      <c r="C41" s="30" t="s">
        <v>67</v>
      </c>
      <c r="D41" s="11" t="s">
        <v>68</v>
      </c>
      <c r="E41" s="137"/>
      <c r="F41" s="137"/>
      <c r="G41" s="32"/>
      <c r="H41" s="11"/>
      <c r="I41" s="12"/>
      <c r="AD41" s="2" t="s">
        <v>120</v>
      </c>
      <c r="AE41" s="2" t="s">
        <v>121</v>
      </c>
      <c r="AF41" t="str">
        <f t="shared" si="0"/>
        <v>St. Thomas' Church, Lyndhurst</v>
      </c>
    </row>
    <row r="42" spans="2:32" ht="21" x14ac:dyDescent="0.4">
      <c r="B42" s="23"/>
      <c r="C42" s="31" t="s">
        <v>71</v>
      </c>
      <c r="D42" s="31" t="s">
        <v>72</v>
      </c>
      <c r="E42" s="31" t="s">
        <v>73</v>
      </c>
      <c r="F42" s="31" t="s">
        <v>74</v>
      </c>
      <c r="G42" s="32" t="s">
        <v>75</v>
      </c>
      <c r="H42" s="11"/>
      <c r="I42" s="12"/>
      <c r="AD42" s="2" t="s">
        <v>122</v>
      </c>
      <c r="AE42" s="2" t="s">
        <v>123</v>
      </c>
      <c r="AF42" t="str">
        <f t="shared" si="0"/>
        <v>Grace Church, Madison</v>
      </c>
    </row>
    <row r="43" spans="2:32" ht="21" x14ac:dyDescent="0.4">
      <c r="B43" s="23"/>
      <c r="C43" s="31"/>
      <c r="D43" s="33" t="s">
        <v>77</v>
      </c>
      <c r="E43" s="31"/>
      <c r="F43" s="33" t="s">
        <v>78</v>
      </c>
      <c r="G43" s="32"/>
      <c r="H43" s="11"/>
      <c r="I43" s="12"/>
      <c r="AD43" s="2" t="s">
        <v>124</v>
      </c>
      <c r="AE43" s="2" t="s">
        <v>125</v>
      </c>
      <c r="AF43" t="str">
        <f t="shared" si="0"/>
        <v>St. George's Church, Maplewood</v>
      </c>
    </row>
    <row r="44" spans="2:32" ht="21" x14ac:dyDescent="0.4">
      <c r="B44" s="23">
        <v>1</v>
      </c>
      <c r="C44" s="24" t="s">
        <v>97</v>
      </c>
      <c r="D44" s="25" t="s">
        <v>81</v>
      </c>
      <c r="E44" s="26"/>
      <c r="F44" s="26"/>
      <c r="G44" s="37"/>
      <c r="H44" s="11"/>
      <c r="I44" s="12"/>
      <c r="AD44" s="2" t="s">
        <v>126</v>
      </c>
      <c r="AE44" s="2" t="s">
        <v>127</v>
      </c>
      <c r="AF44" t="str">
        <f t="shared" si="0"/>
        <v>St. Martin's Church, Maywood</v>
      </c>
    </row>
    <row r="45" spans="2:32" ht="21" x14ac:dyDescent="0.4">
      <c r="B45" s="23">
        <v>2</v>
      </c>
      <c r="C45" s="27" t="s">
        <v>97</v>
      </c>
      <c r="D45" s="28" t="s">
        <v>81</v>
      </c>
      <c r="E45" s="29"/>
      <c r="F45" s="29"/>
      <c r="G45" s="37"/>
      <c r="H45" s="11"/>
      <c r="I45" s="12"/>
      <c r="AD45" s="2" t="s">
        <v>128</v>
      </c>
      <c r="AE45" s="2" t="s">
        <v>129</v>
      </c>
      <c r="AF45" t="str">
        <f t="shared" si="0"/>
        <v>St. Mark's Church, Mendham</v>
      </c>
    </row>
    <row r="46" spans="2:32" ht="21" x14ac:dyDescent="0.4">
      <c r="B46" s="23">
        <v>3</v>
      </c>
      <c r="C46" s="27" t="s">
        <v>97</v>
      </c>
      <c r="D46" s="28" t="s">
        <v>81</v>
      </c>
      <c r="E46" s="29"/>
      <c r="F46" s="29"/>
      <c r="G46" s="37"/>
      <c r="H46" s="11"/>
      <c r="I46" s="12"/>
      <c r="AD46" s="2" t="s">
        <v>130</v>
      </c>
      <c r="AE46" s="2" t="s">
        <v>131</v>
      </c>
      <c r="AF46" t="str">
        <f t="shared" si="0"/>
        <v>St. Stephen's Church, Millburn</v>
      </c>
    </row>
    <row r="47" spans="2:32" ht="21" x14ac:dyDescent="0.4">
      <c r="B47" s="34"/>
      <c r="C47" s="35"/>
      <c r="D47" s="35"/>
      <c r="E47" s="35"/>
      <c r="F47" s="35"/>
      <c r="G47" s="36"/>
      <c r="H47" s="15"/>
      <c r="I47" s="16"/>
      <c r="AD47" s="2" t="s">
        <v>86</v>
      </c>
      <c r="AE47" s="2" t="s">
        <v>132</v>
      </c>
      <c r="AF47" t="str">
        <f t="shared" si="0"/>
        <v>All Saints' Church, Millington</v>
      </c>
    </row>
    <row r="48" spans="2:32" x14ac:dyDescent="0.3">
      <c r="AD48" s="2" t="s">
        <v>133</v>
      </c>
      <c r="AE48" s="2" t="s">
        <v>134</v>
      </c>
      <c r="AF48" t="str">
        <f t="shared" si="0"/>
        <v>St. Gabriel's Church, Milton/Oak Ridge</v>
      </c>
    </row>
    <row r="49" spans="2:32" x14ac:dyDescent="0.3">
      <c r="AD49" s="2" t="s">
        <v>65</v>
      </c>
      <c r="AE49" s="2" t="s">
        <v>135</v>
      </c>
      <c r="AF49" t="str">
        <f t="shared" si="0"/>
        <v>St. John's Church, Montclair</v>
      </c>
    </row>
    <row r="50" spans="2:32" x14ac:dyDescent="0.3">
      <c r="B50" s="82" t="s">
        <v>136</v>
      </c>
      <c r="C50" s="83"/>
      <c r="D50" s="83"/>
      <c r="E50" s="83"/>
      <c r="F50" s="83"/>
      <c r="G50" s="83"/>
      <c r="H50" s="83"/>
      <c r="I50" s="84"/>
      <c r="AD50" s="2" t="s">
        <v>100</v>
      </c>
      <c r="AE50" s="2" t="s">
        <v>135</v>
      </c>
      <c r="AF50" t="str">
        <f t="shared" si="0"/>
        <v>St. Luke's Church, Montclair</v>
      </c>
    </row>
    <row r="51" spans="2:32" x14ac:dyDescent="0.3">
      <c r="B51" s="85"/>
      <c r="C51" s="86"/>
      <c r="D51" s="86"/>
      <c r="E51" s="86"/>
      <c r="F51" s="86"/>
      <c r="G51" s="86"/>
      <c r="H51" s="86"/>
      <c r="I51" s="87"/>
      <c r="AD51" s="2" t="s">
        <v>51</v>
      </c>
      <c r="AE51" s="2" t="s">
        <v>137</v>
      </c>
      <c r="AF51" t="str">
        <f t="shared" si="0"/>
        <v>St. Paul's Church, Montvale</v>
      </c>
    </row>
    <row r="52" spans="2:32" x14ac:dyDescent="0.3">
      <c r="B52" s="85"/>
      <c r="C52" s="86"/>
      <c r="D52" s="86"/>
      <c r="E52" s="86"/>
      <c r="F52" s="86"/>
      <c r="G52" s="86"/>
      <c r="H52" s="86"/>
      <c r="I52" s="87"/>
      <c r="AD52" s="2" t="s">
        <v>51</v>
      </c>
      <c r="AE52" s="2" t="s">
        <v>138</v>
      </c>
      <c r="AF52" t="str">
        <f t="shared" si="0"/>
        <v>St. Paul's Church, Morris Plains</v>
      </c>
    </row>
    <row r="53" spans="2:32" x14ac:dyDescent="0.3">
      <c r="B53" s="85"/>
      <c r="C53" s="86"/>
      <c r="D53" s="86"/>
      <c r="E53" s="86"/>
      <c r="F53" s="86"/>
      <c r="G53" s="86"/>
      <c r="H53" s="86"/>
      <c r="I53" s="87"/>
      <c r="AD53" s="2" t="s">
        <v>139</v>
      </c>
      <c r="AE53" s="2" t="s">
        <v>140</v>
      </c>
      <c r="AF53" t="str">
        <f t="shared" si="0"/>
        <v>Church of the Redeemer, Morristown</v>
      </c>
    </row>
    <row r="54" spans="2:32" x14ac:dyDescent="0.3">
      <c r="B54" s="85"/>
      <c r="C54" s="86"/>
      <c r="D54" s="86"/>
      <c r="E54" s="86"/>
      <c r="F54" s="86"/>
      <c r="G54" s="86"/>
      <c r="H54" s="86"/>
      <c r="I54" s="87"/>
      <c r="AD54" s="2" t="s">
        <v>59</v>
      </c>
      <c r="AE54" s="2" t="s">
        <v>140</v>
      </c>
      <c r="AF54" t="str">
        <f t="shared" si="0"/>
        <v>St. Peter's Church, Morristown</v>
      </c>
    </row>
    <row r="55" spans="2:32" x14ac:dyDescent="0.3">
      <c r="B55" s="85"/>
      <c r="C55" s="86"/>
      <c r="D55" s="86"/>
      <c r="E55" s="86"/>
      <c r="F55" s="86"/>
      <c r="G55" s="86"/>
      <c r="H55" s="86"/>
      <c r="I55" s="87"/>
      <c r="AD55" s="2" t="s">
        <v>59</v>
      </c>
      <c r="AE55" s="2" t="s">
        <v>141</v>
      </c>
      <c r="AF55" t="str">
        <f t="shared" si="0"/>
        <v>St. Peter's Church, Mountain Lakes</v>
      </c>
    </row>
    <row r="56" spans="2:32" x14ac:dyDescent="0.3">
      <c r="B56" s="88"/>
      <c r="C56" s="89"/>
      <c r="D56" s="89"/>
      <c r="E56" s="89"/>
      <c r="F56" s="89"/>
      <c r="G56" s="89"/>
      <c r="H56" s="89"/>
      <c r="I56" s="90"/>
      <c r="AD56" s="2" t="s">
        <v>59</v>
      </c>
      <c r="AE56" s="2" t="s">
        <v>142</v>
      </c>
      <c r="AF56" t="str">
        <f t="shared" si="0"/>
        <v>St. Peter's Church, Mt. Arlington</v>
      </c>
    </row>
    <row r="57" spans="2:32" x14ac:dyDescent="0.3">
      <c r="AD57" s="2" t="s">
        <v>143</v>
      </c>
      <c r="AE57" s="2" t="s">
        <v>144</v>
      </c>
      <c r="AF57" t="str">
        <f t="shared" si="0"/>
        <v>Trinity &amp; St. Philip's Cathedral, Newark</v>
      </c>
    </row>
    <row r="58" spans="2:32" x14ac:dyDescent="0.3">
      <c r="AD58" s="2" t="s">
        <v>122</v>
      </c>
      <c r="AE58" s="2" t="s">
        <v>144</v>
      </c>
      <c r="AF58" t="str">
        <f t="shared" si="0"/>
        <v>Grace Church, Newark</v>
      </c>
    </row>
    <row r="59" spans="2:32" x14ac:dyDescent="0.3">
      <c r="AD59" s="2" t="s">
        <v>145</v>
      </c>
      <c r="AE59" s="2" t="s">
        <v>144</v>
      </c>
      <c r="AF59" t="str">
        <f t="shared" si="0"/>
        <v>House Of Prayer, Newark</v>
      </c>
    </row>
    <row r="60" spans="2:32" x14ac:dyDescent="0.3">
      <c r="AD60" s="2" t="s">
        <v>94</v>
      </c>
      <c r="AE60" s="2" t="s">
        <v>144</v>
      </c>
      <c r="AF60" t="str">
        <f t="shared" si="0"/>
        <v>St. Andrew's Church, Newark</v>
      </c>
    </row>
    <row r="61" spans="2:32" x14ac:dyDescent="0.3">
      <c r="AD61" s="2" t="s">
        <v>46</v>
      </c>
      <c r="AE61" s="2" t="s">
        <v>146</v>
      </c>
      <c r="AF61" t="str">
        <f t="shared" si="0"/>
        <v>Christ Church, Newton</v>
      </c>
    </row>
    <row r="62" spans="2:32" x14ac:dyDescent="0.3">
      <c r="AD62" s="2" t="s">
        <v>147</v>
      </c>
      <c r="AE62" s="2" t="s">
        <v>148</v>
      </c>
      <c r="AF62" t="str">
        <f t="shared" si="0"/>
        <v>Church of the Holy Communion, Norwood</v>
      </c>
    </row>
    <row r="63" spans="2:32" x14ac:dyDescent="0.3">
      <c r="AD63" s="2" t="s">
        <v>122</v>
      </c>
      <c r="AE63" s="2" t="s">
        <v>149</v>
      </c>
      <c r="AF63" t="str">
        <f t="shared" si="0"/>
        <v>Grace Church, Nutley</v>
      </c>
    </row>
    <row r="64" spans="2:32" x14ac:dyDescent="0.3">
      <c r="AD64" s="2" t="s">
        <v>150</v>
      </c>
      <c r="AE64" s="2" t="s">
        <v>151</v>
      </c>
      <c r="AF64" t="str">
        <f t="shared" si="0"/>
        <v>St. Alban's Episcopal Church, Oakland/Franklin Lakes</v>
      </c>
    </row>
    <row r="65" spans="30:32" x14ac:dyDescent="0.3">
      <c r="AD65" s="2" t="s">
        <v>152</v>
      </c>
      <c r="AE65" s="2" t="s">
        <v>153</v>
      </c>
      <c r="AF65" t="str">
        <f t="shared" si="0"/>
        <v>Church of the Annunciation, Oradell</v>
      </c>
    </row>
    <row r="66" spans="30:32" x14ac:dyDescent="0.3">
      <c r="AD66" s="2" t="s">
        <v>154</v>
      </c>
      <c r="AE66" s="2" t="s">
        <v>155</v>
      </c>
      <c r="AF66" t="str">
        <f t="shared" si="0"/>
        <v>Church of the Epiphany and Christ Church, Orange</v>
      </c>
    </row>
    <row r="67" spans="30:32" x14ac:dyDescent="0.3">
      <c r="AD67" s="2" t="s">
        <v>156</v>
      </c>
      <c r="AE67" s="2" t="s">
        <v>157</v>
      </c>
      <c r="AF67" t="str">
        <f t="shared" ref="AF67:AF98" si="1">AD67&amp;", "&amp;AE67</f>
        <v>St. Matthew's Church, Paramus</v>
      </c>
    </row>
    <row r="68" spans="30:32" x14ac:dyDescent="0.3">
      <c r="AD68" s="2" t="s">
        <v>158</v>
      </c>
      <c r="AE68" s="2" t="s">
        <v>159</v>
      </c>
      <c r="AF68" t="str">
        <f t="shared" si="1"/>
        <v>St. Gregory's Church, Parsippany</v>
      </c>
    </row>
    <row r="69" spans="30:32" x14ac:dyDescent="0.3">
      <c r="AD69" s="2" t="s">
        <v>65</v>
      </c>
      <c r="AE69" s="2" t="s">
        <v>160</v>
      </c>
      <c r="AF69" t="str">
        <f t="shared" si="1"/>
        <v>St. John's Church, Passaic</v>
      </c>
    </row>
    <row r="70" spans="30:32" x14ac:dyDescent="0.3">
      <c r="AD70" s="2" t="s">
        <v>51</v>
      </c>
      <c r="AE70" s="2" t="s">
        <v>161</v>
      </c>
      <c r="AF70" t="str">
        <f t="shared" si="1"/>
        <v>St. Paul's Church, Paterson</v>
      </c>
    </row>
    <row r="71" spans="30:32" x14ac:dyDescent="0.3">
      <c r="AD71" s="2" t="s">
        <v>100</v>
      </c>
      <c r="AE71" s="2" t="s">
        <v>162</v>
      </c>
      <c r="AF71" t="str">
        <f t="shared" si="1"/>
        <v>St. Luke's Church, Phillipsburg</v>
      </c>
    </row>
    <row r="72" spans="30:32" x14ac:dyDescent="0.3">
      <c r="AD72" s="2" t="s">
        <v>46</v>
      </c>
      <c r="AE72" s="2" t="s">
        <v>163</v>
      </c>
      <c r="AF72" t="str">
        <f t="shared" si="1"/>
        <v>Christ Church, Pompton Lakes</v>
      </c>
    </row>
    <row r="73" spans="30:32" x14ac:dyDescent="0.3">
      <c r="AD73" s="2" t="s">
        <v>164</v>
      </c>
      <c r="AE73" s="2" t="s">
        <v>165</v>
      </c>
      <c r="AF73" t="str">
        <f t="shared" si="1"/>
        <v>St. John's Memorial Church, Ramsey</v>
      </c>
    </row>
    <row r="74" spans="30:32" x14ac:dyDescent="0.3">
      <c r="AD74" s="2" t="s">
        <v>92</v>
      </c>
      <c r="AE74" s="2" t="s">
        <v>166</v>
      </c>
      <c r="AF74" t="str">
        <f t="shared" si="1"/>
        <v>St. James' Church, Ridgefield</v>
      </c>
    </row>
    <row r="75" spans="30:32" x14ac:dyDescent="0.3">
      <c r="AD75" s="2" t="s">
        <v>46</v>
      </c>
      <c r="AE75" s="2" t="s">
        <v>167</v>
      </c>
      <c r="AF75" t="str">
        <f t="shared" si="1"/>
        <v>Christ Church, Ridgewood</v>
      </c>
    </row>
    <row r="76" spans="30:32" x14ac:dyDescent="0.3">
      <c r="AD76" s="2" t="s">
        <v>168</v>
      </c>
      <c r="AE76" s="2" t="s">
        <v>167</v>
      </c>
      <c r="AF76" t="str">
        <f t="shared" si="1"/>
        <v>St. Elizabeth's Church, Ridgewood</v>
      </c>
    </row>
    <row r="77" spans="30:32" x14ac:dyDescent="0.3">
      <c r="AD77" s="2" t="s">
        <v>84</v>
      </c>
      <c r="AE77" s="2" t="s">
        <v>169</v>
      </c>
      <c r="AF77" t="str">
        <f t="shared" si="1"/>
        <v>Church of the Good Shepherd, Ringwood</v>
      </c>
    </row>
    <row r="78" spans="30:32" x14ac:dyDescent="0.3">
      <c r="AD78" s="2" t="s">
        <v>122</v>
      </c>
      <c r="AE78" s="2" t="s">
        <v>170</v>
      </c>
      <c r="AF78" t="str">
        <f t="shared" si="1"/>
        <v>Grace Church, Rutherford</v>
      </c>
    </row>
    <row r="79" spans="30:32" x14ac:dyDescent="0.3">
      <c r="AD79" s="2" t="s">
        <v>171</v>
      </c>
      <c r="AE79" s="2" t="s">
        <v>172</v>
      </c>
      <c r="AF79" t="str">
        <f t="shared" si="1"/>
        <v>Church of Our Saviour, Secaucus</v>
      </c>
    </row>
    <row r="80" spans="30:32" x14ac:dyDescent="0.3">
      <c r="AD80" s="2" t="s">
        <v>46</v>
      </c>
      <c r="AE80" s="2" t="s">
        <v>173</v>
      </c>
      <c r="AF80" t="str">
        <f t="shared" si="1"/>
        <v>Christ Church, Short Hills</v>
      </c>
    </row>
    <row r="81" spans="30:32" x14ac:dyDescent="0.3">
      <c r="AD81" s="2" t="s">
        <v>174</v>
      </c>
      <c r="AE81" s="2" t="s">
        <v>175</v>
      </c>
      <c r="AF81" t="str">
        <f t="shared" si="1"/>
        <v>St. Andrew &amp; Holy Communion, South Orange</v>
      </c>
    </row>
    <row r="82" spans="30:32" x14ac:dyDescent="0.3">
      <c r="AD82" s="2" t="s">
        <v>176</v>
      </c>
      <c r="AE82" s="2" t="s">
        <v>177</v>
      </c>
      <c r="AF82" t="str">
        <f t="shared" si="1"/>
        <v>St. Mary's Church, Sparta</v>
      </c>
    </row>
    <row r="83" spans="30:32" x14ac:dyDescent="0.3">
      <c r="AD83" s="2" t="s">
        <v>178</v>
      </c>
      <c r="AE83" s="2" t="s">
        <v>179</v>
      </c>
      <c r="AF83" t="str">
        <f t="shared" si="1"/>
        <v>St. Dunstan's Church, Succasunna</v>
      </c>
    </row>
    <row r="84" spans="30:32" x14ac:dyDescent="0.3">
      <c r="AD84" s="2" t="s">
        <v>38</v>
      </c>
      <c r="AE84" s="2" t="s">
        <v>180</v>
      </c>
      <c r="AF84" t="str">
        <f t="shared" si="1"/>
        <v>Calvary Church, Summit</v>
      </c>
    </row>
    <row r="85" spans="30:32" x14ac:dyDescent="0.3">
      <c r="AD85" s="2" t="s">
        <v>46</v>
      </c>
      <c r="AE85" s="2" t="s">
        <v>181</v>
      </c>
      <c r="AF85" t="str">
        <f t="shared" si="1"/>
        <v>Christ Church, Teaneck</v>
      </c>
    </row>
    <row r="86" spans="30:32" x14ac:dyDescent="0.3">
      <c r="AD86" s="2" t="s">
        <v>128</v>
      </c>
      <c r="AE86" s="2" t="s">
        <v>181</v>
      </c>
      <c r="AF86" t="str">
        <f t="shared" si="1"/>
        <v>St. Mark's Church, Teaneck</v>
      </c>
    </row>
    <row r="87" spans="30:32" x14ac:dyDescent="0.3">
      <c r="AD87" s="2" t="s">
        <v>82</v>
      </c>
      <c r="AE87" s="2" t="s">
        <v>182</v>
      </c>
      <c r="AF87" t="str">
        <f t="shared" si="1"/>
        <v>Church of the Atonement, Tenafly</v>
      </c>
    </row>
    <row r="88" spans="30:32" x14ac:dyDescent="0.3">
      <c r="AD88" s="2" t="s">
        <v>183</v>
      </c>
      <c r="AE88" s="2" t="s">
        <v>184</v>
      </c>
      <c r="AF88" t="str">
        <f t="shared" si="1"/>
        <v>Good Shepherd Episcopal Church, Towaco</v>
      </c>
    </row>
    <row r="89" spans="30:32" x14ac:dyDescent="0.3">
      <c r="AD89" s="2" t="s">
        <v>122</v>
      </c>
      <c r="AE89" s="2" t="s">
        <v>185</v>
      </c>
      <c r="AF89" t="str">
        <f t="shared" si="1"/>
        <v>Grace Church, Union City</v>
      </c>
    </row>
    <row r="90" spans="30:32" x14ac:dyDescent="0.3">
      <c r="AD90" s="2" t="s">
        <v>186</v>
      </c>
      <c r="AE90" s="2" t="s">
        <v>187</v>
      </c>
      <c r="AF90" t="str">
        <f t="shared" si="1"/>
        <v>St. James Church, Upper Montclair</v>
      </c>
    </row>
    <row r="91" spans="30:32" x14ac:dyDescent="0.3">
      <c r="AD91" s="2" t="s">
        <v>188</v>
      </c>
      <c r="AE91" s="2" t="s">
        <v>189</v>
      </c>
      <c r="AF91" t="str">
        <f t="shared" si="1"/>
        <v>Church of the Holy Spirit, Verona</v>
      </c>
    </row>
    <row r="92" spans="30:32" x14ac:dyDescent="0.3">
      <c r="AD92" s="2" t="s">
        <v>84</v>
      </c>
      <c r="AE92" s="2" t="s">
        <v>190</v>
      </c>
      <c r="AF92" t="str">
        <f t="shared" si="1"/>
        <v>Church of the Good Shepherd, Wantage</v>
      </c>
    </row>
    <row r="93" spans="30:32" x14ac:dyDescent="0.3">
      <c r="AD93" s="2" t="s">
        <v>59</v>
      </c>
      <c r="AE93" s="2" t="s">
        <v>191</v>
      </c>
      <c r="AF93" t="str">
        <f t="shared" si="1"/>
        <v>St. Peter's Church, Washington</v>
      </c>
    </row>
    <row r="94" spans="30:32" x14ac:dyDescent="0.3">
      <c r="AD94" s="2" t="s">
        <v>192</v>
      </c>
      <c r="AE94" s="2" t="s">
        <v>193</v>
      </c>
      <c r="AF94" t="str">
        <f t="shared" si="1"/>
        <v>St. Michael's Church, Wayne</v>
      </c>
    </row>
    <row r="95" spans="30:32" x14ac:dyDescent="0.3">
      <c r="AD95" s="2" t="s">
        <v>194</v>
      </c>
      <c r="AE95" s="2" t="s">
        <v>195</v>
      </c>
      <c r="AF95" t="str">
        <f t="shared" si="1"/>
        <v>Church of the Holy Innocents, West Orange</v>
      </c>
    </row>
    <row r="96" spans="30:32" x14ac:dyDescent="0.3">
      <c r="AD96" s="2" t="s">
        <v>104</v>
      </c>
      <c r="AE96" s="2" t="s">
        <v>195</v>
      </c>
      <c r="AF96" t="str">
        <f t="shared" si="1"/>
        <v>Holy Trinity Church, West Orange</v>
      </c>
    </row>
    <row r="97" spans="30:32" x14ac:dyDescent="0.3">
      <c r="AD97" s="2" t="s">
        <v>122</v>
      </c>
      <c r="AE97" s="2" t="s">
        <v>196</v>
      </c>
      <c r="AF97" t="str">
        <f t="shared" si="1"/>
        <v>Grace Church, Westwood</v>
      </c>
    </row>
    <row r="98" spans="30:32" x14ac:dyDescent="0.3">
      <c r="AD98" s="2" t="s">
        <v>197</v>
      </c>
      <c r="AE98" s="2" t="s">
        <v>198</v>
      </c>
      <c r="AF98" t="str">
        <f t="shared" si="1"/>
        <v>St. Paul's &amp; Resurrection, Wood-Ridge</v>
      </c>
    </row>
  </sheetData>
  <sheetProtection sheet="1" objects="1" scenarios="1"/>
  <mergeCells count="11">
    <mergeCell ref="B50:I56"/>
    <mergeCell ref="E16:F16"/>
    <mergeCell ref="E25:F25"/>
    <mergeCell ref="E33:F33"/>
    <mergeCell ref="E41:F41"/>
    <mergeCell ref="D14:E14"/>
    <mergeCell ref="B2:I2"/>
    <mergeCell ref="B3:I3"/>
    <mergeCell ref="B5:I5"/>
    <mergeCell ref="B7:I7"/>
    <mergeCell ref="D12:F12"/>
  </mergeCells>
  <dataValidations count="1">
    <dataValidation type="list" allowBlank="1" showInputMessage="1" showErrorMessage="1" promptTitle="Bid Selection" prompt="Which Bid are you going to go with?" sqref="G19:G21 G37:G38 G30" xr:uid="{00000000-0002-0000-0500-000000000000}">
      <formula1>$AA$4</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77"/>
  <sheetViews>
    <sheetView workbookViewId="0">
      <selection activeCell="H50" sqref="H50:K50"/>
    </sheetView>
  </sheetViews>
  <sheetFormatPr defaultColWidth="11" defaultRowHeight="15.6" x14ac:dyDescent="0.3"/>
  <cols>
    <col min="2" max="2" width="6.3984375" customWidth="1"/>
    <col min="3" max="3" width="16.59765625" customWidth="1"/>
    <col min="4" max="4" width="33" customWidth="1"/>
    <col min="5" max="5" width="6.09765625" customWidth="1"/>
    <col min="6" max="6" width="23.8984375" customWidth="1"/>
    <col min="7" max="7" width="6.3984375" customWidth="1"/>
    <col min="8" max="8" width="14.09765625" customWidth="1"/>
    <col min="9" max="9" width="67.09765625" customWidth="1"/>
    <col min="10" max="11" width="21" customWidth="1"/>
    <col min="12" max="12" width="6.3984375" customWidth="1"/>
  </cols>
  <sheetData>
    <row r="2" spans="2:12" ht="31.2" x14ac:dyDescent="0.6">
      <c r="B2" s="119" t="s">
        <v>31</v>
      </c>
      <c r="C2" s="120"/>
      <c r="D2" s="120"/>
      <c r="E2" s="120"/>
      <c r="F2" s="120"/>
      <c r="G2" s="120"/>
      <c r="H2" s="120"/>
      <c r="I2" s="120"/>
      <c r="J2" s="120"/>
      <c r="K2" s="120"/>
      <c r="L2" s="120"/>
    </row>
    <row r="3" spans="2:12" ht="31.2" x14ac:dyDescent="0.3">
      <c r="B3" s="121" t="s">
        <v>199</v>
      </c>
      <c r="C3" s="122"/>
      <c r="D3" s="122"/>
      <c r="E3" s="122"/>
      <c r="F3" s="122"/>
      <c r="G3" s="122"/>
      <c r="H3" s="122"/>
      <c r="I3" s="122"/>
      <c r="J3" s="122"/>
      <c r="K3" s="122"/>
      <c r="L3" s="122"/>
    </row>
    <row r="5" spans="2:12" ht="38.1" customHeight="1" x14ac:dyDescent="0.6">
      <c r="B5" s="116" t="s">
        <v>200</v>
      </c>
      <c r="C5" s="117"/>
      <c r="D5" s="117"/>
      <c r="E5" s="117"/>
      <c r="F5" s="117"/>
      <c r="G5" s="117"/>
      <c r="H5" s="117"/>
      <c r="I5" s="117"/>
      <c r="J5" s="117"/>
      <c r="K5" s="117"/>
      <c r="L5" s="118"/>
    </row>
    <row r="7" spans="2:12" ht="21" x14ac:dyDescent="0.4">
      <c r="B7" s="45"/>
      <c r="C7" s="46"/>
      <c r="D7" s="46"/>
      <c r="E7" s="46"/>
      <c r="F7" s="46"/>
      <c r="G7" s="46"/>
      <c r="H7" s="46"/>
      <c r="I7" s="46"/>
      <c r="J7" s="46"/>
      <c r="K7" s="46"/>
      <c r="L7" s="41"/>
    </row>
    <row r="8" spans="2:12" ht="21" x14ac:dyDescent="0.4">
      <c r="B8" s="47"/>
      <c r="C8" s="48" t="s">
        <v>201</v>
      </c>
      <c r="D8" s="124" t="str">
        <f>'2s. Bid Summary SAMPLE'!D12:F12</f>
        <v>St. Swithin's Church in the Swamp, Lakeville</v>
      </c>
      <c r="E8" s="124"/>
      <c r="F8" s="124"/>
      <c r="G8" s="124"/>
      <c r="H8" s="124"/>
      <c r="I8" s="124"/>
      <c r="J8" s="124"/>
      <c r="K8" s="124"/>
      <c r="L8" s="42"/>
    </row>
    <row r="9" spans="2:12" ht="21" x14ac:dyDescent="0.4">
      <c r="B9" s="47"/>
      <c r="C9" s="48"/>
      <c r="D9" s="48"/>
      <c r="E9" s="48"/>
      <c r="F9" s="48"/>
      <c r="G9" s="48"/>
      <c r="H9" s="48"/>
      <c r="I9" s="48"/>
      <c r="J9" s="48"/>
      <c r="K9" s="48"/>
      <c r="L9" s="42"/>
    </row>
    <row r="10" spans="2:12" ht="21" x14ac:dyDescent="0.4">
      <c r="B10" s="47"/>
      <c r="C10" s="48" t="s">
        <v>202</v>
      </c>
      <c r="D10" s="48"/>
      <c r="E10" s="48"/>
      <c r="F10" s="48"/>
      <c r="G10" s="48"/>
      <c r="H10" s="48"/>
      <c r="I10" s="105">
        <v>78</v>
      </c>
      <c r="J10" s="105"/>
      <c r="K10" s="105"/>
      <c r="L10" s="42"/>
    </row>
    <row r="11" spans="2:12" ht="21" x14ac:dyDescent="0.4">
      <c r="B11" s="47"/>
      <c r="C11" s="48"/>
      <c r="D11" s="48"/>
      <c r="E11" s="48"/>
      <c r="F11" s="48"/>
      <c r="G11" s="48"/>
      <c r="H11" s="48"/>
      <c r="I11" s="49"/>
      <c r="J11" s="49"/>
      <c r="K11" s="49"/>
      <c r="L11" s="42"/>
    </row>
    <row r="12" spans="2:12" ht="21" x14ac:dyDescent="0.4">
      <c r="B12" s="47"/>
      <c r="C12" s="48" t="s">
        <v>203</v>
      </c>
      <c r="D12" s="48"/>
      <c r="E12" s="48"/>
      <c r="F12" s="48"/>
      <c r="G12" s="48"/>
      <c r="H12" s="48"/>
      <c r="I12" s="105">
        <v>43</v>
      </c>
      <c r="J12" s="105"/>
      <c r="K12" s="105"/>
      <c r="L12" s="42"/>
    </row>
    <row r="13" spans="2:12" ht="21" x14ac:dyDescent="0.4">
      <c r="B13" s="47"/>
      <c r="C13" s="48"/>
      <c r="D13" s="48"/>
      <c r="E13" s="48"/>
      <c r="F13" s="48"/>
      <c r="G13" s="48"/>
      <c r="H13" s="48"/>
      <c r="I13" s="49"/>
      <c r="J13" s="49"/>
      <c r="K13" s="49"/>
      <c r="L13" s="42"/>
    </row>
    <row r="14" spans="2:12" ht="21" x14ac:dyDescent="0.4">
      <c r="B14" s="47"/>
      <c r="C14" s="48" t="s">
        <v>204</v>
      </c>
      <c r="D14" s="48"/>
      <c r="E14" s="48"/>
      <c r="F14" s="48"/>
      <c r="G14" s="48"/>
      <c r="H14" s="48"/>
      <c r="I14" s="139">
        <v>400500</v>
      </c>
      <c r="J14" s="105"/>
      <c r="K14" s="105"/>
      <c r="L14" s="42"/>
    </row>
    <row r="15" spans="2:12" ht="21" x14ac:dyDescent="0.4">
      <c r="B15" s="47"/>
      <c r="C15" s="48"/>
      <c r="D15" s="48"/>
      <c r="E15" s="48"/>
      <c r="F15" s="48"/>
      <c r="G15" s="48"/>
      <c r="H15" s="48"/>
      <c r="I15" s="49"/>
      <c r="J15" s="49"/>
      <c r="K15" s="49"/>
      <c r="L15" s="42"/>
    </row>
    <row r="16" spans="2:12" ht="21" x14ac:dyDescent="0.4">
      <c r="B16" s="47"/>
      <c r="C16" s="48" t="s">
        <v>205</v>
      </c>
      <c r="D16" s="48"/>
      <c r="E16" s="48"/>
      <c r="F16" s="48"/>
      <c r="G16" s="48"/>
      <c r="H16" s="48"/>
      <c r="I16" s="139">
        <v>750000</v>
      </c>
      <c r="J16" s="105"/>
      <c r="K16" s="105"/>
      <c r="L16" s="42"/>
    </row>
    <row r="17" spans="2:12" ht="21" x14ac:dyDescent="0.4">
      <c r="B17" s="47"/>
      <c r="C17" s="48"/>
      <c r="D17" s="48"/>
      <c r="E17" s="48"/>
      <c r="F17" s="48"/>
      <c r="G17" s="48"/>
      <c r="H17" s="48"/>
      <c r="I17" s="48"/>
      <c r="J17" s="48"/>
      <c r="K17" s="48"/>
      <c r="L17" s="42"/>
    </row>
    <row r="18" spans="2:12" ht="21" x14ac:dyDescent="0.4">
      <c r="B18" s="47"/>
      <c r="C18" s="48"/>
      <c r="D18" s="48"/>
      <c r="E18" s="48"/>
      <c r="F18" s="48"/>
      <c r="G18" s="48"/>
      <c r="H18" s="48"/>
      <c r="I18" s="48"/>
      <c r="J18" s="48"/>
      <c r="K18" s="48"/>
      <c r="L18" s="42"/>
    </row>
    <row r="19" spans="2:12" ht="21" x14ac:dyDescent="0.4">
      <c r="B19" s="47"/>
      <c r="C19" s="48"/>
      <c r="D19" s="48"/>
      <c r="E19" s="48"/>
      <c r="F19" s="48"/>
      <c r="G19" s="48"/>
      <c r="H19" s="48"/>
      <c r="I19" s="48"/>
      <c r="J19" s="48"/>
      <c r="K19" s="48"/>
      <c r="L19" s="42"/>
    </row>
    <row r="20" spans="2:12" ht="21" x14ac:dyDescent="0.4">
      <c r="B20" s="52"/>
      <c r="C20" s="48" t="s">
        <v>206</v>
      </c>
      <c r="D20" s="48"/>
      <c r="E20" s="48"/>
      <c r="F20" s="48"/>
      <c r="G20" s="48"/>
      <c r="H20" s="48"/>
      <c r="I20" s="48"/>
      <c r="J20" s="48"/>
      <c r="K20" s="48"/>
      <c r="L20" s="42"/>
    </row>
    <row r="21" spans="2:12" ht="21" x14ac:dyDescent="0.4">
      <c r="B21" s="47"/>
      <c r="C21" s="48"/>
      <c r="D21" s="48"/>
      <c r="E21" s="48"/>
      <c r="F21" s="48"/>
      <c r="G21" s="48"/>
      <c r="H21" s="48"/>
      <c r="I21" s="48"/>
      <c r="J21" s="48"/>
      <c r="K21" s="48"/>
      <c r="L21" s="42"/>
    </row>
    <row r="22" spans="2:12" ht="21" x14ac:dyDescent="0.4">
      <c r="B22" s="47"/>
      <c r="C22" s="48" t="s">
        <v>207</v>
      </c>
      <c r="D22" s="123" t="s">
        <v>306</v>
      </c>
      <c r="E22" s="123"/>
      <c r="F22" s="123"/>
      <c r="G22" s="123"/>
      <c r="H22" s="123"/>
      <c r="I22" s="123"/>
      <c r="J22" s="123"/>
      <c r="K22" s="123"/>
      <c r="L22" s="42"/>
    </row>
    <row r="23" spans="2:12" ht="21" x14ac:dyDescent="0.4">
      <c r="B23" s="47"/>
      <c r="C23" s="48"/>
      <c r="D23" s="53"/>
      <c r="E23" s="53"/>
      <c r="F23" s="53"/>
      <c r="G23" s="53"/>
      <c r="H23" s="53"/>
      <c r="I23" s="53"/>
      <c r="J23" s="53"/>
      <c r="K23" s="53"/>
      <c r="L23" s="42"/>
    </row>
    <row r="24" spans="2:12" ht="21" x14ac:dyDescent="0.4">
      <c r="B24" s="47"/>
      <c r="C24" s="48" t="s">
        <v>208</v>
      </c>
      <c r="D24" s="123" t="s">
        <v>307</v>
      </c>
      <c r="E24" s="123"/>
      <c r="F24" s="123"/>
      <c r="G24" s="123"/>
      <c r="H24" s="123"/>
      <c r="I24" s="123"/>
      <c r="J24" s="123"/>
      <c r="K24" s="123"/>
      <c r="L24" s="42"/>
    </row>
    <row r="25" spans="2:12" ht="21" x14ac:dyDescent="0.4">
      <c r="B25" s="47"/>
      <c r="C25" s="48"/>
      <c r="D25" s="53"/>
      <c r="E25" s="53"/>
      <c r="F25" s="53"/>
      <c r="G25" s="53"/>
      <c r="H25" s="53"/>
      <c r="I25" s="53"/>
      <c r="J25" s="53"/>
      <c r="K25" s="53"/>
      <c r="L25" s="42"/>
    </row>
    <row r="26" spans="2:12" ht="21" x14ac:dyDescent="0.4">
      <c r="B26" s="47"/>
      <c r="C26" s="48" t="s">
        <v>209</v>
      </c>
      <c r="D26" s="123" t="s">
        <v>308</v>
      </c>
      <c r="E26" s="123"/>
      <c r="F26" s="123"/>
      <c r="G26" s="123"/>
      <c r="H26" s="123"/>
      <c r="I26" s="123"/>
      <c r="J26" s="123"/>
      <c r="K26" s="123"/>
      <c r="L26" s="42"/>
    </row>
    <row r="27" spans="2:12" ht="21" x14ac:dyDescent="0.4">
      <c r="B27" s="47"/>
      <c r="C27" s="48"/>
      <c r="D27" s="53"/>
      <c r="E27" s="53"/>
      <c r="F27" s="53"/>
      <c r="G27" s="53"/>
      <c r="H27" s="53"/>
      <c r="I27" s="53"/>
      <c r="J27" s="53"/>
      <c r="K27" s="53"/>
      <c r="L27" s="42"/>
    </row>
    <row r="28" spans="2:12" ht="21" x14ac:dyDescent="0.4">
      <c r="B28" s="47"/>
      <c r="C28" s="48" t="s">
        <v>210</v>
      </c>
      <c r="D28" s="123" t="s">
        <v>309</v>
      </c>
      <c r="E28" s="123"/>
      <c r="F28" s="123"/>
      <c r="G28" s="123"/>
      <c r="H28" s="123"/>
      <c r="I28" s="123"/>
      <c r="J28" s="123"/>
      <c r="K28" s="123"/>
      <c r="L28" s="42"/>
    </row>
    <row r="29" spans="2:12" ht="21" x14ac:dyDescent="0.4">
      <c r="B29" s="47"/>
      <c r="C29" s="48"/>
      <c r="D29" s="49"/>
      <c r="E29" s="49"/>
      <c r="F29" s="49"/>
      <c r="G29" s="49"/>
      <c r="H29" s="49"/>
      <c r="I29" s="49"/>
      <c r="J29" s="49"/>
      <c r="K29" s="49"/>
      <c r="L29" s="42"/>
    </row>
    <row r="30" spans="2:12" ht="21" x14ac:dyDescent="0.4">
      <c r="B30" s="47"/>
      <c r="C30" s="48"/>
      <c r="D30" s="48"/>
      <c r="E30" s="48"/>
      <c r="F30" s="48"/>
      <c r="G30" s="48"/>
      <c r="H30" s="48"/>
      <c r="I30" s="48"/>
      <c r="J30" s="48"/>
      <c r="K30" s="48"/>
      <c r="L30" s="42"/>
    </row>
    <row r="31" spans="2:12" ht="21" x14ac:dyDescent="0.4">
      <c r="B31" s="47"/>
      <c r="C31" s="48"/>
      <c r="D31" s="48"/>
      <c r="E31" s="48"/>
      <c r="F31" s="48"/>
      <c r="G31" s="48"/>
      <c r="H31" s="48"/>
      <c r="I31" s="48"/>
      <c r="J31" s="48"/>
      <c r="K31" s="48"/>
      <c r="L31" s="42"/>
    </row>
    <row r="32" spans="2:12" ht="23.4" x14ac:dyDescent="0.45">
      <c r="B32" s="52"/>
      <c r="C32" s="44" t="s">
        <v>211</v>
      </c>
      <c r="D32" s="48"/>
      <c r="E32" s="48"/>
      <c r="F32" s="48"/>
      <c r="G32" s="48"/>
      <c r="H32" s="48"/>
      <c r="I32" s="48"/>
      <c r="J32" s="48"/>
      <c r="K32" s="48"/>
      <c r="L32" s="42"/>
    </row>
    <row r="33" spans="2:12" ht="21" x14ac:dyDescent="0.4">
      <c r="B33" s="47"/>
      <c r="C33" s="48"/>
      <c r="D33" s="48" t="s">
        <v>212</v>
      </c>
      <c r="E33" s="48"/>
      <c r="F33" s="48" t="s">
        <v>213</v>
      </c>
      <c r="G33" s="48"/>
      <c r="H33" s="48" t="s">
        <v>214</v>
      </c>
      <c r="I33" s="48"/>
      <c r="J33" s="48"/>
      <c r="K33" s="48"/>
      <c r="L33" s="42"/>
    </row>
    <row r="34" spans="2:12" ht="21" x14ac:dyDescent="0.4">
      <c r="B34" s="47"/>
      <c r="C34" s="48" t="s">
        <v>215</v>
      </c>
      <c r="D34" s="54" t="s">
        <v>310</v>
      </c>
      <c r="E34" s="48"/>
      <c r="F34" s="78">
        <v>40000</v>
      </c>
      <c r="G34" s="49"/>
      <c r="H34" s="115" t="s">
        <v>311</v>
      </c>
      <c r="I34" s="115"/>
      <c r="J34" s="115"/>
      <c r="K34" s="115"/>
      <c r="L34" s="42"/>
    </row>
    <row r="35" spans="2:12" ht="21" x14ac:dyDescent="0.4">
      <c r="B35" s="47"/>
      <c r="C35" s="48"/>
      <c r="D35" s="55"/>
      <c r="E35" s="48"/>
      <c r="F35" s="55"/>
      <c r="G35" s="49"/>
      <c r="H35" s="56"/>
      <c r="I35" s="56"/>
      <c r="J35" s="56"/>
      <c r="K35" s="56"/>
      <c r="L35" s="42"/>
    </row>
    <row r="36" spans="2:12" ht="21" x14ac:dyDescent="0.4">
      <c r="B36" s="47"/>
      <c r="C36" s="48" t="s">
        <v>216</v>
      </c>
      <c r="D36" s="54" t="s">
        <v>312</v>
      </c>
      <c r="E36" s="48"/>
      <c r="F36" s="78">
        <v>35000</v>
      </c>
      <c r="G36" s="49"/>
      <c r="H36" s="115" t="s">
        <v>313</v>
      </c>
      <c r="I36" s="115"/>
      <c r="J36" s="115"/>
      <c r="K36" s="115"/>
      <c r="L36" s="42"/>
    </row>
    <row r="37" spans="2:12" ht="21" x14ac:dyDescent="0.4">
      <c r="B37" s="47"/>
      <c r="C37" s="48"/>
      <c r="D37" s="55"/>
      <c r="E37" s="48"/>
      <c r="F37" s="55"/>
      <c r="G37" s="49"/>
      <c r="H37" s="56"/>
      <c r="I37" s="56"/>
      <c r="J37" s="56"/>
      <c r="K37" s="56"/>
      <c r="L37" s="42"/>
    </row>
    <row r="38" spans="2:12" ht="21" x14ac:dyDescent="0.4">
      <c r="B38" s="47"/>
      <c r="C38" s="48" t="s">
        <v>217</v>
      </c>
      <c r="D38" s="54" t="s">
        <v>314</v>
      </c>
      <c r="E38" s="48"/>
      <c r="F38" s="78">
        <v>7200</v>
      </c>
      <c r="G38" s="49"/>
      <c r="H38" s="115" t="s">
        <v>315</v>
      </c>
      <c r="I38" s="115"/>
      <c r="J38" s="115"/>
      <c r="K38" s="115"/>
      <c r="L38" s="42"/>
    </row>
    <row r="39" spans="2:12" ht="21" x14ac:dyDescent="0.4">
      <c r="B39" s="47"/>
      <c r="C39" s="48"/>
      <c r="D39" s="55"/>
      <c r="E39" s="48"/>
      <c r="F39" s="55"/>
      <c r="G39" s="49"/>
      <c r="H39" s="56"/>
      <c r="I39" s="56"/>
      <c r="J39" s="56"/>
      <c r="K39" s="56"/>
      <c r="L39" s="42"/>
    </row>
    <row r="40" spans="2:12" ht="21" x14ac:dyDescent="0.4">
      <c r="B40" s="47"/>
      <c r="C40" s="48" t="s">
        <v>218</v>
      </c>
      <c r="D40" s="54" t="s">
        <v>316</v>
      </c>
      <c r="E40" s="48"/>
      <c r="F40" s="78">
        <v>5000</v>
      </c>
      <c r="G40" s="49"/>
      <c r="H40" s="115" t="s">
        <v>317</v>
      </c>
      <c r="I40" s="115"/>
      <c r="J40" s="115"/>
      <c r="K40" s="115"/>
      <c r="L40" s="42"/>
    </row>
    <row r="41" spans="2:12" ht="21" x14ac:dyDescent="0.4">
      <c r="B41" s="47"/>
      <c r="C41" s="48"/>
      <c r="D41" s="48"/>
      <c r="E41" s="48"/>
      <c r="F41" s="48"/>
      <c r="G41" s="48"/>
      <c r="H41" s="56"/>
      <c r="I41" s="56"/>
      <c r="J41" s="56"/>
      <c r="K41" s="56"/>
      <c r="L41" s="42"/>
    </row>
    <row r="42" spans="2:12" ht="21" x14ac:dyDescent="0.4">
      <c r="B42" s="47"/>
      <c r="C42" s="48"/>
      <c r="D42" s="48"/>
      <c r="E42" s="48"/>
      <c r="F42" s="48"/>
      <c r="G42" s="48"/>
      <c r="H42" s="56"/>
      <c r="I42" s="56"/>
      <c r="J42" s="56"/>
      <c r="K42" s="56"/>
      <c r="L42" s="42"/>
    </row>
    <row r="43" spans="2:12" ht="21" x14ac:dyDescent="0.4">
      <c r="B43" s="47"/>
      <c r="C43" s="48"/>
      <c r="D43" s="48"/>
      <c r="E43" s="48"/>
      <c r="F43" s="48"/>
      <c r="G43" s="48"/>
      <c r="H43" s="56"/>
      <c r="I43" s="56"/>
      <c r="J43" s="56"/>
      <c r="K43" s="56"/>
      <c r="L43" s="42"/>
    </row>
    <row r="44" spans="2:12" ht="23.4" x14ac:dyDescent="0.45">
      <c r="B44" s="52"/>
      <c r="C44" s="44" t="s">
        <v>219</v>
      </c>
      <c r="D44" s="48"/>
      <c r="E44" s="48"/>
      <c r="F44" s="48"/>
      <c r="G44" s="48"/>
      <c r="H44" s="56"/>
      <c r="I44" s="56"/>
      <c r="J44" s="56"/>
      <c r="K44" s="56"/>
      <c r="L44" s="42"/>
    </row>
    <row r="45" spans="2:12" ht="21" x14ac:dyDescent="0.4">
      <c r="B45" s="47"/>
      <c r="C45" s="48"/>
      <c r="D45" s="48"/>
      <c r="E45" s="48"/>
      <c r="F45" s="48"/>
      <c r="G45" s="48"/>
      <c r="H45" s="56"/>
      <c r="I45" s="56"/>
      <c r="J45" s="56"/>
      <c r="K45" s="56"/>
      <c r="L45" s="42"/>
    </row>
    <row r="46" spans="2:12" ht="21" x14ac:dyDescent="0.4">
      <c r="B46" s="47"/>
      <c r="C46" s="48" t="s">
        <v>220</v>
      </c>
      <c r="D46" s="48"/>
      <c r="E46" s="48"/>
      <c r="F46" s="48"/>
      <c r="G46" s="48"/>
      <c r="H46" s="115">
        <v>1995</v>
      </c>
      <c r="I46" s="115"/>
      <c r="J46" s="115"/>
      <c r="K46" s="115"/>
      <c r="L46" s="42"/>
    </row>
    <row r="47" spans="2:12" ht="21" x14ac:dyDescent="0.4">
      <c r="B47" s="47"/>
      <c r="C47" s="48"/>
      <c r="D47" s="48"/>
      <c r="E47" s="48"/>
      <c r="F47" s="48"/>
      <c r="G47" s="48"/>
      <c r="H47" s="56"/>
      <c r="I47" s="56"/>
      <c r="J47" s="56"/>
      <c r="K47" s="56"/>
      <c r="L47" s="42"/>
    </row>
    <row r="48" spans="2:12" ht="21" x14ac:dyDescent="0.4">
      <c r="B48" s="47"/>
      <c r="C48" s="48" t="s">
        <v>221</v>
      </c>
      <c r="D48" s="48"/>
      <c r="E48" s="48"/>
      <c r="F48" s="48"/>
      <c r="G48" s="48"/>
      <c r="H48" s="138">
        <v>250000</v>
      </c>
      <c r="I48" s="115"/>
      <c r="J48" s="115"/>
      <c r="K48" s="115"/>
      <c r="L48" s="42"/>
    </row>
    <row r="49" spans="2:12" ht="21" x14ac:dyDescent="0.4">
      <c r="B49" s="47"/>
      <c r="C49" s="48"/>
      <c r="D49" s="48"/>
      <c r="E49" s="48"/>
      <c r="F49" s="48"/>
      <c r="G49" s="48"/>
      <c r="H49" s="56"/>
      <c r="I49" s="56"/>
      <c r="J49" s="56"/>
      <c r="K49" s="56"/>
      <c r="L49" s="42"/>
    </row>
    <row r="50" spans="2:12" ht="21" x14ac:dyDescent="0.4">
      <c r="B50" s="47"/>
      <c r="C50" s="48" t="s">
        <v>222</v>
      </c>
      <c r="D50" s="48"/>
      <c r="E50" s="48"/>
      <c r="F50" s="48"/>
      <c r="G50" s="48"/>
      <c r="H50" s="138">
        <v>172000</v>
      </c>
      <c r="I50" s="115"/>
      <c r="J50" s="115"/>
      <c r="K50" s="115"/>
      <c r="L50" s="42"/>
    </row>
    <row r="51" spans="2:12" ht="21" x14ac:dyDescent="0.4">
      <c r="B51" s="47"/>
      <c r="C51" s="48"/>
      <c r="D51" s="48"/>
      <c r="E51" s="48"/>
      <c r="F51" s="48"/>
      <c r="G51" s="48"/>
      <c r="H51" s="56"/>
      <c r="I51" s="56"/>
      <c r="J51" s="56"/>
      <c r="K51" s="56"/>
      <c r="L51" s="42"/>
    </row>
    <row r="52" spans="2:12" ht="21" x14ac:dyDescent="0.4">
      <c r="B52" s="47"/>
      <c r="C52" s="48" t="s">
        <v>223</v>
      </c>
      <c r="D52" s="48"/>
      <c r="E52" s="48"/>
      <c r="F52" s="48"/>
      <c r="G52" s="48"/>
      <c r="H52" s="115" t="s">
        <v>318</v>
      </c>
      <c r="I52" s="115"/>
      <c r="J52" s="115"/>
      <c r="K52" s="115"/>
      <c r="L52" s="42"/>
    </row>
    <row r="53" spans="2:12" ht="21" x14ac:dyDescent="0.4">
      <c r="B53" s="47"/>
      <c r="C53" s="48"/>
      <c r="D53" s="48"/>
      <c r="E53" s="48"/>
      <c r="F53" s="48"/>
      <c r="G53" s="48"/>
      <c r="H53" s="56"/>
      <c r="I53" s="56"/>
      <c r="J53" s="56"/>
      <c r="K53" s="56"/>
      <c r="L53" s="42"/>
    </row>
    <row r="54" spans="2:12" ht="21" x14ac:dyDescent="0.4">
      <c r="B54" s="47"/>
      <c r="C54" s="48"/>
      <c r="D54" s="48"/>
      <c r="E54" s="48"/>
      <c r="F54" s="48"/>
      <c r="G54" s="48"/>
      <c r="H54" s="56"/>
      <c r="I54" s="56"/>
      <c r="J54" s="56"/>
      <c r="K54" s="56"/>
      <c r="L54" s="42"/>
    </row>
    <row r="55" spans="2:12" ht="21" x14ac:dyDescent="0.4">
      <c r="B55" s="47"/>
      <c r="C55" s="48"/>
      <c r="D55" s="48"/>
      <c r="E55" s="48"/>
      <c r="F55" s="48"/>
      <c r="G55" s="48"/>
      <c r="H55" s="56"/>
      <c r="I55" s="56"/>
      <c r="J55" s="56"/>
      <c r="K55" s="56"/>
      <c r="L55" s="42"/>
    </row>
    <row r="56" spans="2:12" ht="23.4" x14ac:dyDescent="0.45">
      <c r="B56" s="52"/>
      <c r="C56" s="44" t="s">
        <v>224</v>
      </c>
      <c r="D56" s="48"/>
      <c r="E56" s="48"/>
      <c r="F56" s="48"/>
      <c r="G56" s="48"/>
      <c r="H56" s="56"/>
      <c r="I56" s="56"/>
      <c r="J56" s="56"/>
      <c r="K56" s="56"/>
      <c r="L56" s="42"/>
    </row>
    <row r="57" spans="2:12" ht="21" x14ac:dyDescent="0.4">
      <c r="B57" s="47"/>
      <c r="C57" s="48" t="s">
        <v>225</v>
      </c>
      <c r="D57" s="48"/>
      <c r="E57" s="48"/>
      <c r="F57" s="48"/>
      <c r="G57" s="48"/>
      <c r="H57" s="56"/>
      <c r="I57" s="56"/>
      <c r="J57" s="56"/>
      <c r="K57" s="56"/>
      <c r="L57" s="42"/>
    </row>
    <row r="58" spans="2:12" ht="42" x14ac:dyDescent="0.4">
      <c r="B58" s="47"/>
      <c r="C58" s="48"/>
      <c r="D58" s="48" t="s">
        <v>226</v>
      </c>
      <c r="E58" s="48"/>
      <c r="F58" s="48" t="s">
        <v>227</v>
      </c>
      <c r="G58" s="48"/>
      <c r="H58" s="56" t="s">
        <v>228</v>
      </c>
      <c r="I58" s="56"/>
      <c r="J58" s="56"/>
      <c r="K58" s="56"/>
      <c r="L58" s="42"/>
    </row>
    <row r="59" spans="2:12" ht="21" x14ac:dyDescent="0.4">
      <c r="B59" s="47"/>
      <c r="C59" s="48" t="s">
        <v>229</v>
      </c>
      <c r="D59" s="54" t="s">
        <v>319</v>
      </c>
      <c r="E59" s="48"/>
      <c r="F59" s="79">
        <v>44348</v>
      </c>
      <c r="G59" s="48"/>
      <c r="H59" s="115" t="s">
        <v>320</v>
      </c>
      <c r="I59" s="115"/>
      <c r="J59" s="115"/>
      <c r="K59" s="115"/>
      <c r="L59" s="42"/>
    </row>
    <row r="60" spans="2:12" ht="21" x14ac:dyDescent="0.4">
      <c r="B60" s="47"/>
      <c r="C60" s="48"/>
      <c r="D60" s="55"/>
      <c r="E60" s="48"/>
      <c r="F60" s="55"/>
      <c r="G60" s="48"/>
      <c r="H60" s="56"/>
      <c r="I60" s="56"/>
      <c r="J60" s="56"/>
      <c r="K60" s="56"/>
      <c r="L60" s="42"/>
    </row>
    <row r="61" spans="2:12" ht="21" x14ac:dyDescent="0.4">
      <c r="B61" s="47"/>
      <c r="C61" s="48" t="s">
        <v>230</v>
      </c>
      <c r="D61" s="54" t="s">
        <v>321</v>
      </c>
      <c r="E61" s="48"/>
      <c r="F61" s="79">
        <v>43941</v>
      </c>
      <c r="G61" s="48"/>
      <c r="H61" s="115" t="s">
        <v>322</v>
      </c>
      <c r="I61" s="115"/>
      <c r="J61" s="115"/>
      <c r="K61" s="115"/>
      <c r="L61" s="42"/>
    </row>
    <row r="62" spans="2:12" ht="21" x14ac:dyDescent="0.4">
      <c r="B62" s="47"/>
      <c r="C62" s="48"/>
      <c r="D62" s="55"/>
      <c r="E62" s="48"/>
      <c r="F62" s="55"/>
      <c r="G62" s="48"/>
      <c r="H62" s="56"/>
      <c r="I62" s="56"/>
      <c r="J62" s="56"/>
      <c r="K62" s="56"/>
      <c r="L62" s="42"/>
    </row>
    <row r="63" spans="2:12" ht="21" x14ac:dyDescent="0.4">
      <c r="B63" s="47"/>
      <c r="C63" s="48" t="s">
        <v>231</v>
      </c>
      <c r="D63" s="54" t="s">
        <v>323</v>
      </c>
      <c r="E63" s="48"/>
      <c r="F63" s="79">
        <v>44787</v>
      </c>
      <c r="G63" s="48"/>
      <c r="H63" s="115" t="s">
        <v>324</v>
      </c>
      <c r="I63" s="115"/>
      <c r="J63" s="115"/>
      <c r="K63" s="115"/>
      <c r="L63" s="42"/>
    </row>
    <row r="64" spans="2:12" ht="21" x14ac:dyDescent="0.4">
      <c r="B64" s="47"/>
      <c r="C64" s="48"/>
      <c r="D64" s="55"/>
      <c r="E64" s="48"/>
      <c r="F64" s="55"/>
      <c r="G64" s="48"/>
      <c r="H64" s="56"/>
      <c r="I64" s="56"/>
      <c r="J64" s="56"/>
      <c r="K64" s="56"/>
      <c r="L64" s="42"/>
    </row>
    <row r="65" spans="2:12" ht="21" x14ac:dyDescent="0.4">
      <c r="B65" s="47"/>
      <c r="C65" s="48" t="s">
        <v>232</v>
      </c>
      <c r="D65" s="54" t="s">
        <v>325</v>
      </c>
      <c r="E65" s="48"/>
      <c r="F65" s="79">
        <v>45477</v>
      </c>
      <c r="G65" s="48"/>
      <c r="H65" s="115" t="s">
        <v>326</v>
      </c>
      <c r="I65" s="115"/>
      <c r="J65" s="115"/>
      <c r="K65" s="115"/>
      <c r="L65" s="42"/>
    </row>
    <row r="66" spans="2:12" ht="21" x14ac:dyDescent="0.4">
      <c r="B66" s="47"/>
      <c r="C66" s="48"/>
      <c r="D66" s="48"/>
      <c r="E66" s="48"/>
      <c r="F66" s="48"/>
      <c r="G66" s="48"/>
      <c r="H66" s="48"/>
      <c r="I66" s="48"/>
      <c r="J66" s="48"/>
      <c r="K66" s="48"/>
      <c r="L66" s="42"/>
    </row>
    <row r="67" spans="2:12" ht="21" x14ac:dyDescent="0.4">
      <c r="B67" s="47"/>
      <c r="C67" s="48"/>
      <c r="D67" s="48"/>
      <c r="E67" s="48"/>
      <c r="F67" s="48"/>
      <c r="G67" s="48"/>
      <c r="H67" s="48"/>
      <c r="I67" s="48"/>
      <c r="J67" s="48"/>
      <c r="K67" s="48"/>
      <c r="L67" s="42"/>
    </row>
    <row r="68" spans="2:12" ht="21" x14ac:dyDescent="0.4">
      <c r="B68" s="47"/>
      <c r="C68" s="48"/>
      <c r="D68" s="48"/>
      <c r="E68" s="48"/>
      <c r="F68" s="48"/>
      <c r="G68" s="48"/>
      <c r="H68" s="48"/>
      <c r="I68" s="48"/>
      <c r="J68" s="48"/>
      <c r="K68" s="48"/>
      <c r="L68" s="42"/>
    </row>
    <row r="69" spans="2:12" ht="21" x14ac:dyDescent="0.4">
      <c r="B69" s="50"/>
      <c r="C69" s="51"/>
      <c r="D69" s="51"/>
      <c r="E69" s="51"/>
      <c r="F69" s="51"/>
      <c r="G69" s="51"/>
      <c r="H69" s="51"/>
      <c r="I69" s="51"/>
      <c r="J69" s="51"/>
      <c r="K69" s="51"/>
      <c r="L69" s="43"/>
    </row>
    <row r="71" spans="2:12" ht="54" customHeight="1" x14ac:dyDescent="0.3">
      <c r="B71" s="106" t="s">
        <v>233</v>
      </c>
      <c r="C71" s="107"/>
      <c r="D71" s="107"/>
      <c r="E71" s="107"/>
      <c r="F71" s="107"/>
      <c r="G71" s="107"/>
      <c r="H71" s="107"/>
      <c r="I71" s="107"/>
      <c r="J71" s="107"/>
      <c r="K71" s="108"/>
    </row>
    <row r="72" spans="2:12" x14ac:dyDescent="0.3">
      <c r="B72" s="109"/>
      <c r="C72" s="110"/>
      <c r="D72" s="110"/>
      <c r="E72" s="110"/>
      <c r="F72" s="110"/>
      <c r="G72" s="110"/>
      <c r="H72" s="110"/>
      <c r="I72" s="110"/>
      <c r="J72" s="110"/>
      <c r="K72" s="111"/>
    </row>
    <row r="73" spans="2:12" x14ac:dyDescent="0.3">
      <c r="B73" s="109"/>
      <c r="C73" s="110"/>
      <c r="D73" s="110"/>
      <c r="E73" s="110"/>
      <c r="F73" s="110"/>
      <c r="G73" s="110"/>
      <c r="H73" s="110"/>
      <c r="I73" s="110"/>
      <c r="J73" s="110"/>
      <c r="K73" s="111"/>
    </row>
    <row r="74" spans="2:12" x14ac:dyDescent="0.3">
      <c r="B74" s="109"/>
      <c r="C74" s="110"/>
      <c r="D74" s="110"/>
      <c r="E74" s="110"/>
      <c r="F74" s="110"/>
      <c r="G74" s="110"/>
      <c r="H74" s="110"/>
      <c r="I74" s="110"/>
      <c r="J74" s="110"/>
      <c r="K74" s="111"/>
    </row>
    <row r="75" spans="2:12" x14ac:dyDescent="0.3">
      <c r="B75" s="109"/>
      <c r="C75" s="110"/>
      <c r="D75" s="110"/>
      <c r="E75" s="110"/>
      <c r="F75" s="110"/>
      <c r="G75" s="110"/>
      <c r="H75" s="110"/>
      <c r="I75" s="110"/>
      <c r="J75" s="110"/>
      <c r="K75" s="111"/>
    </row>
    <row r="76" spans="2:12" x14ac:dyDescent="0.3">
      <c r="B76" s="109"/>
      <c r="C76" s="110"/>
      <c r="D76" s="110"/>
      <c r="E76" s="110"/>
      <c r="F76" s="110"/>
      <c r="G76" s="110"/>
      <c r="H76" s="110"/>
      <c r="I76" s="110"/>
      <c r="J76" s="110"/>
      <c r="K76" s="111"/>
    </row>
    <row r="77" spans="2:12" x14ac:dyDescent="0.3">
      <c r="B77" s="112"/>
      <c r="C77" s="113"/>
      <c r="D77" s="113"/>
      <c r="E77" s="113"/>
      <c r="F77" s="113"/>
      <c r="G77" s="113"/>
      <c r="H77" s="113"/>
      <c r="I77" s="113"/>
      <c r="J77" s="113"/>
      <c r="K77" s="114"/>
    </row>
  </sheetData>
  <sheetProtection sheet="1" objects="1" scenarios="1"/>
  <mergeCells count="25">
    <mergeCell ref="B71:K77"/>
    <mergeCell ref="H38:K38"/>
    <mergeCell ref="H40:K40"/>
    <mergeCell ref="H50:K50"/>
    <mergeCell ref="H52:K52"/>
    <mergeCell ref="H59:K59"/>
    <mergeCell ref="H61:K61"/>
    <mergeCell ref="H63:K63"/>
    <mergeCell ref="H65:K65"/>
    <mergeCell ref="H34:K34"/>
    <mergeCell ref="H36:K36"/>
    <mergeCell ref="H46:K46"/>
    <mergeCell ref="H48:K48"/>
    <mergeCell ref="I14:K14"/>
    <mergeCell ref="I16:K16"/>
    <mergeCell ref="D22:K22"/>
    <mergeCell ref="D24:K24"/>
    <mergeCell ref="D26:K26"/>
    <mergeCell ref="D28:K28"/>
    <mergeCell ref="I12:K12"/>
    <mergeCell ref="B2:L2"/>
    <mergeCell ref="B3:L3"/>
    <mergeCell ref="B5:L5"/>
    <mergeCell ref="D8:K8"/>
    <mergeCell ref="I10:K10"/>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Application Instructions</vt:lpstr>
      <vt:lpstr>2. Bid Summary</vt:lpstr>
      <vt:lpstr>3. Church Resources &amp; History</vt:lpstr>
      <vt:lpstr>4. Application Checklist</vt:lpstr>
      <vt:lpstr>5. The Fine Print</vt:lpstr>
      <vt:lpstr>2s. Bid Summary SAMPLE</vt:lpstr>
      <vt:lpstr>3s.  Resources &amp; History SAMPLE</vt:lpstr>
    </vt:vector>
  </TitlesOfParts>
  <Manager/>
  <Company>Diocese of Newark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King</dc:creator>
  <cp:keywords/>
  <dc:description/>
  <cp:lastModifiedBy>Alex Lauder</cp:lastModifiedBy>
  <cp:revision/>
  <dcterms:created xsi:type="dcterms:W3CDTF">2020-12-02T19:54:38Z</dcterms:created>
  <dcterms:modified xsi:type="dcterms:W3CDTF">2025-09-17T17:47:35Z</dcterms:modified>
  <cp:category/>
  <cp:contentStatus/>
</cp:coreProperties>
</file>